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90"/>
  </bookViews>
  <sheets>
    <sheet name="附件1" sheetId="1" r:id="rId1"/>
  </sheets>
  <definedNames>
    <definedName name="_xlnm._FilterDatabase" localSheetId="0" hidden="1">附件1!$A$3:$K$352</definedName>
    <definedName name="_xlnm.Print_Area" localSheetId="0">附件1!$A$1:$K$352</definedName>
    <definedName name="_xlnm.Print_Titles" localSheetId="0">附件1!$1:$3</definedName>
  </definedNames>
  <calcPr calcId="144525"/>
</workbook>
</file>

<file path=xl/sharedStrings.xml><?xml version="1.0" encoding="utf-8"?>
<sst xmlns="http://schemas.openxmlformats.org/spreadsheetml/2006/main" count="265" uniqueCount="255">
  <si>
    <t>附件</t>
  </si>
  <si>
    <t>贵州省2024年度生猪养殖贷款贴息汇总表</t>
  </si>
  <si>
    <t>序号</t>
  </si>
  <si>
    <t>市州</t>
  </si>
  <si>
    <t>县区</t>
  </si>
  <si>
    <t>申报单位名称</t>
  </si>
  <si>
    <t>贴息期内新增及存续贷款金额（万元）</t>
  </si>
  <si>
    <t>企业申报贴息金额（万元）</t>
  </si>
  <si>
    <t>市州审核   贴息金额 （万元）</t>
  </si>
  <si>
    <t>核定贴息金额   （万元）</t>
  </si>
  <si>
    <t>生猪存栏量（市/州级审核）</t>
  </si>
  <si>
    <t>存在问题</t>
  </si>
  <si>
    <t>备注</t>
  </si>
  <si>
    <r>
      <rPr>
        <sz val="11"/>
        <color theme="1"/>
        <rFont val="仿宋_GB2312"/>
        <charset val="134"/>
      </rPr>
      <t>贵阳市</t>
    </r>
  </si>
  <si>
    <r>
      <rPr>
        <sz val="11"/>
        <color theme="1"/>
        <rFont val="仿宋_GB2312"/>
        <charset val="134"/>
      </rPr>
      <t>修文县</t>
    </r>
  </si>
  <si>
    <r>
      <rPr>
        <sz val="11"/>
        <color theme="1"/>
        <rFont val="仿宋_GB2312"/>
        <charset val="134"/>
      </rPr>
      <t>贵州顺成联江生态农牧有限公司</t>
    </r>
  </si>
  <si>
    <r>
      <rPr>
        <sz val="11"/>
        <color theme="1"/>
        <rFont val="仿宋_GB2312"/>
        <charset val="134"/>
      </rPr>
      <t>贵州贵猪科技有限公司</t>
    </r>
  </si>
  <si>
    <r>
      <rPr>
        <sz val="11"/>
        <color theme="1"/>
        <rFont val="仿宋_GB2312"/>
        <charset val="134"/>
      </rPr>
      <t>贷款用途与工作方案不符，公司经营范围除畜牧养殖外，还包含农产品的生产开发销售等。</t>
    </r>
  </si>
  <si>
    <r>
      <rPr>
        <sz val="11"/>
        <color theme="1"/>
        <rFont val="仿宋_GB2312"/>
        <charset val="134"/>
      </rPr>
      <t>贵州嘉农种猪养殖有限公司</t>
    </r>
  </si>
  <si>
    <r>
      <rPr>
        <sz val="11"/>
        <color theme="1"/>
        <rFont val="仿宋_GB2312"/>
        <charset val="134"/>
      </rPr>
      <t>动物检疫证明未按要求提供，动物检疫证明仅由修文县动物卫生检疫所出具证明并盖章，未经县级县级农业农村局盖章。</t>
    </r>
  </si>
  <si>
    <r>
      <rPr>
        <sz val="11"/>
        <color theme="1"/>
        <rFont val="仿宋_GB2312"/>
        <charset val="134"/>
      </rPr>
      <t>贵州富之源农业发展有限公司</t>
    </r>
  </si>
  <si>
    <r>
      <rPr>
        <sz val="11"/>
        <color theme="1"/>
        <rFont val="仿宋_GB2312"/>
        <charset val="134"/>
      </rPr>
      <t>清镇市</t>
    </r>
  </si>
  <si>
    <r>
      <rPr>
        <sz val="11"/>
        <color theme="1"/>
        <rFont val="仿宋_GB2312"/>
        <charset val="134"/>
      </rPr>
      <t>清镇市供销社农业发展有限责任公司</t>
    </r>
  </si>
  <si>
    <r>
      <rPr>
        <sz val="11"/>
        <color theme="1"/>
        <rFont val="仿宋_GB2312"/>
        <charset val="134"/>
      </rPr>
      <t>仅提供</t>
    </r>
    <r>
      <rPr>
        <sz val="11"/>
        <color theme="1"/>
        <rFont val="Times New Roman"/>
        <charset val="134"/>
      </rPr>
      <t>2024</t>
    </r>
    <r>
      <rPr>
        <sz val="11"/>
        <color theme="1"/>
        <rFont val="仿宋_GB2312"/>
        <charset val="134"/>
      </rPr>
      <t>年还款单据；征信报告与借款单据不符，征信报告显示共有未还清借款</t>
    </r>
    <r>
      <rPr>
        <sz val="11"/>
        <color theme="1"/>
        <rFont val="Times New Roman"/>
        <charset val="134"/>
      </rPr>
      <t>10900</t>
    </r>
    <r>
      <rPr>
        <sz val="11"/>
        <color theme="1"/>
        <rFont val="仿宋_GB2312"/>
        <charset val="134"/>
      </rPr>
      <t>万，借款单据仅有</t>
    </r>
    <r>
      <rPr>
        <sz val="11"/>
        <color theme="1"/>
        <rFont val="Times New Roman"/>
        <charset val="134"/>
      </rPr>
      <t>9400</t>
    </r>
    <r>
      <rPr>
        <sz val="11"/>
        <color theme="1"/>
        <rFont val="仿宋_GB2312"/>
        <charset val="134"/>
      </rPr>
      <t>万；县级申报受理日期晚于规定日期，清镇市农业农村局盖章日期为</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24</t>
    </r>
    <r>
      <rPr>
        <sz val="11"/>
        <color theme="1"/>
        <rFont val="仿宋_GB2312"/>
        <charset val="134"/>
      </rPr>
      <t>日。</t>
    </r>
  </si>
  <si>
    <r>
      <rPr>
        <sz val="11"/>
        <color theme="1"/>
        <rFont val="仿宋_GB2312"/>
        <charset val="134"/>
      </rPr>
      <t>六盘水市</t>
    </r>
  </si>
  <si>
    <r>
      <rPr>
        <sz val="11"/>
        <rFont val="仿宋_GB2312"/>
        <charset val="134"/>
      </rPr>
      <t>六枝特区</t>
    </r>
  </si>
  <si>
    <r>
      <rPr>
        <sz val="11"/>
        <rFont val="仿宋_GB2312"/>
        <charset val="134"/>
      </rPr>
      <t>贵州二表哥生态农业有限公司</t>
    </r>
  </si>
  <si>
    <r>
      <rPr>
        <sz val="11"/>
        <color theme="1"/>
        <rFont val="仿宋_GB2312"/>
        <charset val="134"/>
      </rPr>
      <t>存在未注明贷款用途的借款金额</t>
    </r>
    <r>
      <rPr>
        <sz val="11"/>
        <color theme="1"/>
        <rFont val="Times New Roman"/>
        <charset val="134"/>
      </rPr>
      <t>526.2</t>
    </r>
    <r>
      <rPr>
        <sz val="11"/>
        <color theme="1"/>
        <rFont val="仿宋_GB2312"/>
        <charset val="134"/>
      </rPr>
      <t>万元，注明贷款用途为流动资金的贷款金额</t>
    </r>
    <r>
      <rPr>
        <sz val="11"/>
        <color theme="1"/>
        <rFont val="Times New Roman"/>
        <charset val="134"/>
      </rPr>
      <t>500</t>
    </r>
    <r>
      <rPr>
        <sz val="11"/>
        <color theme="1"/>
        <rFont val="仿宋_GB2312"/>
        <charset val="134"/>
      </rPr>
      <t>万元，因该企业经营活动除生猪养殖外，还存在农产品的生产、加工、运输等业务，故前述部分资金无法确认是否用于生猪生产；申报表中市级农业农村盖章复核未写明复核日期。</t>
    </r>
  </si>
  <si>
    <r>
      <rPr>
        <sz val="11"/>
        <rFont val="仿宋_GB2312"/>
        <charset val="134"/>
      </rPr>
      <t>六枝特区大北农农业科技有限公司</t>
    </r>
  </si>
  <si>
    <r>
      <rPr>
        <sz val="11"/>
        <color theme="1"/>
        <rFont val="仿宋_GB2312"/>
        <charset val="134"/>
      </rPr>
      <t>结合《企业征信报告》、《贷款银行证明》，表明</t>
    </r>
    <r>
      <rPr>
        <sz val="11"/>
        <color theme="1"/>
        <rFont val="Times New Roman"/>
        <charset val="134"/>
      </rPr>
      <t>2024</t>
    </r>
    <r>
      <rPr>
        <sz val="11"/>
        <color theme="1"/>
        <rFont val="仿宋_GB2312"/>
        <charset val="134"/>
      </rPr>
      <t>年</t>
    </r>
    <r>
      <rPr>
        <sz val="11"/>
        <color theme="1"/>
        <rFont val="Times New Roman"/>
        <charset val="134"/>
      </rPr>
      <t>1</t>
    </r>
    <r>
      <rPr>
        <sz val="11"/>
        <color theme="1"/>
        <rFont val="仿宋_GB2312"/>
        <charset val="134"/>
      </rPr>
      <t>月</t>
    </r>
    <r>
      <rPr>
        <sz val="11"/>
        <color theme="1"/>
        <rFont val="Times New Roman"/>
        <charset val="134"/>
      </rPr>
      <t>1</t>
    </r>
    <r>
      <rPr>
        <sz val="11"/>
        <color theme="1"/>
        <rFont val="仿宋_GB2312"/>
        <charset val="134"/>
      </rPr>
      <t>日，用于生猪生产项目建设的贷款余额为</t>
    </r>
    <r>
      <rPr>
        <sz val="11"/>
        <color theme="1"/>
        <rFont val="Times New Roman"/>
        <charset val="134"/>
      </rPr>
      <t>7000</t>
    </r>
    <r>
      <rPr>
        <sz val="11"/>
        <color theme="1"/>
        <rFont val="仿宋_GB2312"/>
        <charset val="134"/>
      </rPr>
      <t>万元；申报表中市级农业农村盖章复核未写明复核日期。</t>
    </r>
  </si>
  <si>
    <r>
      <rPr>
        <sz val="11"/>
        <rFont val="仿宋_GB2312"/>
        <charset val="134"/>
      </rPr>
      <t>盘州市</t>
    </r>
  </si>
  <si>
    <r>
      <rPr>
        <sz val="11"/>
        <rFont val="仿宋_GB2312"/>
        <charset val="134"/>
      </rPr>
      <t>盘州市悦淳养殖有限公司</t>
    </r>
  </si>
  <si>
    <r>
      <rPr>
        <sz val="11"/>
        <rFont val="仿宋_GB2312"/>
        <charset val="134"/>
      </rPr>
      <t>盘州市黔豕福养殖场</t>
    </r>
  </si>
  <si>
    <r>
      <rPr>
        <sz val="11"/>
        <color theme="1"/>
        <rFont val="仿宋_GB2312"/>
        <charset val="134"/>
      </rPr>
      <t>申报表中市级农业农村盖章复核未写明复核日期。</t>
    </r>
  </si>
  <si>
    <r>
      <rPr>
        <sz val="11"/>
        <rFont val="仿宋_GB2312"/>
        <charset val="134"/>
      </rPr>
      <t>盘州市四格玉红养殖场</t>
    </r>
  </si>
  <si>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84</t>
    </r>
    <r>
      <rPr>
        <sz val="11"/>
        <color theme="1"/>
        <rFont val="仿宋_GB2312"/>
        <charset val="134"/>
      </rPr>
      <t>头；根据企业征信报告，其借款余额为</t>
    </r>
    <r>
      <rPr>
        <sz val="11"/>
        <color theme="1"/>
        <rFont val="Times New Roman"/>
        <charset val="134"/>
      </rPr>
      <t>79.48</t>
    </r>
    <r>
      <rPr>
        <sz val="11"/>
        <color theme="1"/>
        <rFont val="仿宋_GB2312"/>
        <charset val="134"/>
      </rPr>
      <t>万元，但未提供借款归还单据；申报表中市级农业农村盖章复核未写明复核日期。</t>
    </r>
  </si>
  <si>
    <r>
      <rPr>
        <sz val="11"/>
        <rFont val="仿宋_GB2312"/>
        <charset val="134"/>
      </rPr>
      <t>盘州市四格润宏养殖场</t>
    </r>
  </si>
  <si>
    <r>
      <rPr>
        <sz val="11"/>
        <rFont val="仿宋_GB2312"/>
        <charset val="134"/>
      </rPr>
      <t>钟山区</t>
    </r>
  </si>
  <si>
    <r>
      <rPr>
        <sz val="11"/>
        <rFont val="仿宋_GB2312"/>
        <charset val="134"/>
      </rPr>
      <t>水城县文武养殖有限责任公司</t>
    </r>
  </si>
  <si>
    <r>
      <rPr>
        <sz val="11"/>
        <color theme="1"/>
        <rFont val="仿宋_GB2312"/>
        <charset val="134"/>
      </rPr>
      <t>申报表无申报单位盖章、市级农业农村复核未写明复核日期；申报表数与检疫证明差异</t>
    </r>
    <r>
      <rPr>
        <sz val="11"/>
        <color theme="1"/>
        <rFont val="Times New Roman"/>
        <charset val="134"/>
      </rPr>
      <t>3933</t>
    </r>
    <r>
      <rPr>
        <sz val="11"/>
        <color theme="1"/>
        <rFont val="仿宋_GB2312"/>
        <charset val="134"/>
      </rPr>
      <t>头；水城蒙银村镇银行系由蒙古银行及当地企业共同持股成立的地方性银行。</t>
    </r>
  </si>
  <si>
    <r>
      <rPr>
        <sz val="11"/>
        <color theme="1"/>
        <rFont val="仿宋_GB2312"/>
        <charset val="134"/>
      </rPr>
      <t>遵义市</t>
    </r>
  </si>
  <si>
    <r>
      <rPr>
        <sz val="11"/>
        <color theme="1"/>
        <rFont val="仿宋_GB2312"/>
        <charset val="134"/>
      </rPr>
      <t>汇川区</t>
    </r>
  </si>
  <si>
    <r>
      <rPr>
        <sz val="11"/>
        <color theme="1"/>
        <rFont val="仿宋_GB2312"/>
        <charset val="134"/>
      </rPr>
      <t>遵义市万富农业有限责任公司</t>
    </r>
  </si>
  <si>
    <r>
      <rPr>
        <sz val="11"/>
        <color theme="1"/>
        <rFont val="仿宋_GB2312"/>
        <charset val="134"/>
      </rPr>
      <t>申报表市级农业农村局未盖章。</t>
    </r>
  </si>
  <si>
    <r>
      <rPr>
        <sz val="11"/>
        <color theme="1"/>
        <rFont val="仿宋_GB2312"/>
        <charset val="134"/>
      </rPr>
      <t>绥阳县</t>
    </r>
  </si>
  <si>
    <r>
      <rPr>
        <sz val="11"/>
        <rFont val="仿宋_GB2312"/>
        <charset val="134"/>
      </rPr>
      <t>贵州山哥哥生态农业发展责任公司</t>
    </r>
  </si>
  <si>
    <r>
      <rPr>
        <sz val="11"/>
        <color theme="1"/>
        <rFont val="仿宋_GB2312"/>
        <charset val="134"/>
      </rPr>
      <t>申报表市级农业农村局未盖章；贷款合同时间与贴息期限不符。</t>
    </r>
  </si>
  <si>
    <r>
      <rPr>
        <sz val="11"/>
        <color theme="1"/>
        <rFont val="仿宋_GB2312"/>
        <charset val="134"/>
      </rPr>
      <t>正安县</t>
    </r>
  </si>
  <si>
    <r>
      <rPr>
        <sz val="11"/>
        <color theme="1"/>
        <rFont val="仿宋_GB2312"/>
        <charset val="134"/>
      </rPr>
      <t>正安县黔安农牧发展有限公司</t>
    </r>
  </si>
  <si>
    <r>
      <rPr>
        <sz val="11"/>
        <color theme="1"/>
        <rFont val="仿宋_GB2312"/>
        <charset val="134"/>
      </rPr>
      <t>申报表市级农业农村局未盖章；未提供直联直报信息系统备案的证明。</t>
    </r>
  </si>
  <si>
    <r>
      <rPr>
        <sz val="11"/>
        <color theme="1"/>
        <rFont val="仿宋_GB2312"/>
        <charset val="134"/>
      </rPr>
      <t>道真县</t>
    </r>
  </si>
  <si>
    <r>
      <rPr>
        <sz val="11"/>
        <color theme="1"/>
        <rFont val="仿宋_GB2312"/>
        <charset val="134"/>
      </rPr>
      <t>贵州雨润农牧有限公司</t>
    </r>
  </si>
  <si>
    <r>
      <rPr>
        <sz val="11"/>
        <color theme="1"/>
        <rFont val="仿宋_GB2312"/>
        <charset val="134"/>
      </rPr>
      <t>申报表市级农业农村局未盖章；未提供直联直报信息系统备案的证明；借款借据打印模糊不清。</t>
    </r>
  </si>
  <si>
    <r>
      <rPr>
        <sz val="11"/>
        <color theme="1"/>
        <rFont val="仿宋_GB2312"/>
        <charset val="134"/>
      </rPr>
      <t>贵州道真旧城建辉黑猪生态养殖有限公司</t>
    </r>
  </si>
  <si>
    <r>
      <rPr>
        <sz val="11"/>
        <color theme="1"/>
        <rFont val="仿宋_GB2312"/>
        <charset val="134"/>
      </rPr>
      <t>道真自治县润发农牧有限公司</t>
    </r>
  </si>
  <si>
    <r>
      <rPr>
        <sz val="11"/>
        <color theme="1"/>
        <rFont val="仿宋_GB2312"/>
        <charset val="134"/>
      </rPr>
      <t>道真自治县豪伟养殖场</t>
    </r>
  </si>
  <si>
    <r>
      <rPr>
        <sz val="11"/>
        <color theme="1"/>
        <rFont val="仿宋_GB2312"/>
        <charset val="134"/>
      </rPr>
      <t>申报表市级农业农村局未盖章；未提供直联直报信息系统备案的证明；未提供借款还本金付利息的单据。</t>
    </r>
  </si>
  <si>
    <r>
      <rPr>
        <sz val="11"/>
        <color theme="1"/>
        <rFont val="仿宋_GB2312"/>
        <charset val="134"/>
      </rPr>
      <t>道真自治县博亿养殖有限责任公司</t>
    </r>
  </si>
  <si>
    <r>
      <rPr>
        <sz val="11"/>
        <color theme="1"/>
        <rFont val="仿宋_GB2312"/>
        <charset val="134"/>
      </rPr>
      <t>道真仡佬族苗族自治县忠情牧业有限公司</t>
    </r>
  </si>
  <si>
    <r>
      <rPr>
        <sz val="11"/>
        <color theme="1"/>
        <rFont val="仿宋_GB2312"/>
        <charset val="134"/>
      </rPr>
      <t>申报表市级农业农村局未盖章；未提供直联直报信息系统备案的证明、无畜禽养殖代码。</t>
    </r>
  </si>
  <si>
    <r>
      <rPr>
        <sz val="11"/>
        <color theme="1"/>
        <rFont val="仿宋_GB2312"/>
        <charset val="134"/>
      </rPr>
      <t>务川县</t>
    </r>
  </si>
  <si>
    <r>
      <rPr>
        <sz val="11"/>
        <color theme="1"/>
        <rFont val="仿宋_GB2312"/>
        <charset val="134"/>
      </rPr>
      <t>务川县福荣农业发展有限公司</t>
    </r>
  </si>
  <si>
    <r>
      <rPr>
        <sz val="11"/>
        <color theme="1"/>
        <rFont val="仿宋_GB2312"/>
        <charset val="134"/>
      </rPr>
      <t>申报表市级农业农村局未盖章；《申报表》</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月累计出栏肥猪数和《动物检疫证明》数量不一致；贷款用途不相符；未提供借款还本金付利息的单据；承诺书未签字盖章。</t>
    </r>
  </si>
  <si>
    <r>
      <rPr>
        <sz val="11"/>
        <color theme="1"/>
        <rFont val="仿宋_GB2312"/>
        <charset val="134"/>
      </rPr>
      <t>湄潭县</t>
    </r>
  </si>
  <si>
    <r>
      <rPr>
        <sz val="11"/>
        <color theme="1"/>
        <rFont val="仿宋_GB2312"/>
        <charset val="134"/>
      </rPr>
      <t>湄潭诚心养殖有限责任公司</t>
    </r>
  </si>
  <si>
    <r>
      <rPr>
        <sz val="11"/>
        <color theme="1"/>
        <rFont val="仿宋_GB2312"/>
        <charset val="134"/>
      </rPr>
      <t>申报表申报单位未盖章、县级农业农村部门未盖章、市级农业农村局未盖章；未提供直联直报信息系统备案的证明；贷款用途不相符。</t>
    </r>
  </si>
  <si>
    <r>
      <rPr>
        <sz val="11"/>
        <color theme="1"/>
        <rFont val="仿宋_GB2312"/>
        <charset val="134"/>
      </rPr>
      <t>贵州湄潭博文养殖有限公司</t>
    </r>
  </si>
  <si>
    <r>
      <rPr>
        <sz val="11"/>
        <color theme="1"/>
        <rFont val="仿宋_GB2312"/>
        <charset val="134"/>
      </rPr>
      <t>申报表申报单位未盖章、县级农业农村部门未盖章、市级农业农村局未盖章；未提供直联直报信息系统备案的证明。</t>
    </r>
  </si>
  <si>
    <r>
      <rPr>
        <sz val="11"/>
        <color theme="1"/>
        <rFont val="仿宋_GB2312"/>
        <charset val="134"/>
      </rPr>
      <t>贵州湄潭龙康畜牧养殖有限公司</t>
    </r>
  </si>
  <si>
    <r>
      <rPr>
        <sz val="11"/>
        <color theme="1"/>
        <rFont val="仿宋_GB2312"/>
        <charset val="134"/>
      </rPr>
      <t>仁怀市</t>
    </r>
  </si>
  <si>
    <r>
      <rPr>
        <sz val="11"/>
        <color theme="1"/>
        <rFont val="仿宋_GB2312"/>
        <charset val="134"/>
      </rPr>
      <t>仁怀长天农牧有限公司</t>
    </r>
  </si>
  <si>
    <r>
      <rPr>
        <sz val="11"/>
        <color theme="1"/>
        <rFont val="仿宋_GB2312"/>
        <charset val="134"/>
      </rPr>
      <t>申报表市级农业农村局未盖章；未提供直联直报信息系统备案的证明；借款借据不清晰难以辨认。</t>
    </r>
  </si>
  <si>
    <r>
      <rPr>
        <sz val="11"/>
        <color theme="1"/>
        <rFont val="仿宋_GB2312"/>
        <charset val="134"/>
      </rPr>
      <t>仁怀市新牧农业有限公司</t>
    </r>
  </si>
  <si>
    <r>
      <rPr>
        <sz val="11"/>
        <color theme="1"/>
        <rFont val="仿宋_GB2312"/>
        <charset val="134"/>
      </rPr>
      <t>仁怀市富鑫农牧有限公司</t>
    </r>
  </si>
  <si>
    <r>
      <rPr>
        <sz val="11"/>
        <color theme="1"/>
        <rFont val="仿宋_GB2312"/>
        <charset val="134"/>
      </rPr>
      <t>申报表市级农业农村局未盖章；存在环保问题，决定书文号</t>
    </r>
    <r>
      <rPr>
        <sz val="11"/>
        <color theme="1"/>
        <rFont val="Times New Roman"/>
        <charset val="134"/>
      </rPr>
      <t>“</t>
    </r>
    <r>
      <rPr>
        <sz val="11"/>
        <color theme="1"/>
        <rFont val="仿宋_GB2312"/>
        <charset val="134"/>
      </rPr>
      <t>遵环责改字〔</t>
    </r>
    <r>
      <rPr>
        <sz val="11"/>
        <color theme="1"/>
        <rFont val="Times New Roman"/>
        <charset val="134"/>
      </rPr>
      <t>2022</t>
    </r>
    <r>
      <rPr>
        <sz val="11"/>
        <color theme="1"/>
        <rFont val="仿宋_GB2312"/>
        <charset val="134"/>
      </rPr>
      <t>〕</t>
    </r>
    <r>
      <rPr>
        <sz val="11"/>
        <color theme="1"/>
        <rFont val="Times New Roman"/>
        <charset val="134"/>
      </rPr>
      <t>32</t>
    </r>
    <r>
      <rPr>
        <sz val="11"/>
        <color theme="1"/>
        <rFont val="仿宋_GB2312"/>
        <charset val="134"/>
      </rPr>
      <t>号</t>
    </r>
    <r>
      <rPr>
        <sz val="11"/>
        <color theme="1"/>
        <rFont val="Times New Roman"/>
        <charset val="134"/>
      </rPr>
      <t>”</t>
    </r>
    <r>
      <rPr>
        <sz val="11"/>
        <color theme="1"/>
        <rFont val="仿宋_GB2312"/>
        <charset val="134"/>
      </rPr>
      <t>；未提供直联直报信息系统备案的证明；《申报表》</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月累计出栏肥猪数和《动物检疫证明》数量不一致；未提供借款还本金付利息的单据。</t>
    </r>
  </si>
  <si>
    <r>
      <rPr>
        <sz val="11"/>
        <color theme="1"/>
        <rFont val="仿宋_GB2312"/>
        <charset val="134"/>
      </rPr>
      <t>仁怀市华阳现代农业开发有限公司</t>
    </r>
  </si>
  <si>
    <r>
      <rPr>
        <sz val="11"/>
        <color theme="1"/>
        <rFont val="仿宋_GB2312"/>
        <charset val="134"/>
      </rPr>
      <t>仁怀市春辉养殖场</t>
    </r>
  </si>
  <si>
    <r>
      <rPr>
        <sz val="11"/>
        <color theme="1"/>
        <rFont val="仿宋_GB2312"/>
        <charset val="134"/>
      </rPr>
      <t>仁怀市文鑫养殖农民专业合作社</t>
    </r>
  </si>
  <si>
    <r>
      <rPr>
        <sz val="11"/>
        <color theme="1"/>
        <rFont val="仿宋_GB2312"/>
        <charset val="134"/>
      </rPr>
      <t>申报表市级农业农村局未盖章；未提供直联直报信息系统备案的证明；存在环保处罚问题，决定书文号</t>
    </r>
    <r>
      <rPr>
        <sz val="11"/>
        <color theme="1"/>
        <rFont val="Times New Roman"/>
        <charset val="134"/>
      </rPr>
      <t>“</t>
    </r>
    <r>
      <rPr>
        <sz val="11"/>
        <color theme="1"/>
        <rFont val="仿宋_GB2312"/>
        <charset val="134"/>
      </rPr>
      <t>遵仁环罚决字</t>
    </r>
    <r>
      <rPr>
        <sz val="11"/>
        <color theme="1"/>
        <rFont val="宋体"/>
        <charset val="134"/>
      </rPr>
      <t>﹝</t>
    </r>
    <r>
      <rPr>
        <sz val="11"/>
        <color theme="1"/>
        <rFont val="Times New Roman"/>
        <charset val="134"/>
      </rPr>
      <t>2023</t>
    </r>
    <r>
      <rPr>
        <sz val="11"/>
        <color theme="1"/>
        <rFont val="宋体"/>
        <charset val="134"/>
      </rPr>
      <t>﹞</t>
    </r>
    <r>
      <rPr>
        <sz val="11"/>
        <color theme="1"/>
        <rFont val="Times New Roman"/>
        <charset val="134"/>
      </rPr>
      <t>52</t>
    </r>
    <r>
      <rPr>
        <sz val="11"/>
        <color theme="1"/>
        <rFont val="仿宋_GB2312"/>
        <charset val="134"/>
      </rPr>
      <t>号</t>
    </r>
    <r>
      <rPr>
        <sz val="11"/>
        <color theme="1"/>
        <rFont val="Times New Roman"/>
        <charset val="134"/>
      </rPr>
      <t>”</t>
    </r>
    <r>
      <rPr>
        <sz val="11"/>
        <color theme="1"/>
        <rFont val="仿宋_GB2312"/>
        <charset val="134"/>
      </rPr>
      <t>、</t>
    </r>
    <r>
      <rPr>
        <sz val="11"/>
        <color theme="1"/>
        <rFont val="Times New Roman"/>
        <charset val="134"/>
      </rPr>
      <t>“</t>
    </r>
    <r>
      <rPr>
        <sz val="11"/>
        <color theme="1"/>
        <rFont val="仿宋_GB2312"/>
        <charset val="134"/>
      </rPr>
      <t>遵仁环罚决字</t>
    </r>
    <r>
      <rPr>
        <sz val="11"/>
        <color theme="1"/>
        <rFont val="宋体"/>
        <charset val="134"/>
      </rPr>
      <t>﹝</t>
    </r>
    <r>
      <rPr>
        <sz val="11"/>
        <color theme="1"/>
        <rFont val="Times New Roman"/>
        <charset val="134"/>
      </rPr>
      <t>2023</t>
    </r>
    <r>
      <rPr>
        <sz val="11"/>
        <color theme="1"/>
        <rFont val="宋体"/>
        <charset val="134"/>
      </rPr>
      <t>﹞</t>
    </r>
    <r>
      <rPr>
        <sz val="11"/>
        <color theme="1"/>
        <rFont val="Times New Roman"/>
        <charset val="134"/>
      </rPr>
      <t>26</t>
    </r>
    <r>
      <rPr>
        <sz val="11"/>
        <color theme="1"/>
        <rFont val="仿宋_GB2312"/>
        <charset val="134"/>
      </rPr>
      <t>号</t>
    </r>
    <r>
      <rPr>
        <sz val="11"/>
        <color theme="1"/>
        <rFont val="Times New Roman"/>
        <charset val="134"/>
      </rPr>
      <t>”</t>
    </r>
    <r>
      <rPr>
        <sz val="11"/>
        <color theme="1"/>
        <rFont val="仿宋_GB2312"/>
        <charset val="134"/>
      </rPr>
      <t>。</t>
    </r>
  </si>
  <si>
    <r>
      <rPr>
        <sz val="11"/>
        <color theme="1"/>
        <rFont val="仿宋_GB2312"/>
        <charset val="134"/>
      </rPr>
      <t>新蒲新区</t>
    </r>
  </si>
  <si>
    <r>
      <rPr>
        <sz val="11"/>
        <color theme="1"/>
        <rFont val="仿宋_GB2312"/>
        <charset val="134"/>
      </rPr>
      <t>遵义黔北壹号黑猪养殖有限公司</t>
    </r>
  </si>
  <si>
    <r>
      <rPr>
        <sz val="11"/>
        <color theme="1"/>
        <rFont val="仿宋_GB2312"/>
        <charset val="134"/>
      </rPr>
      <t>申报表市级农业农村局未盖章；《申报表》</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月累计出栏肥猪数和《动物检疫证明》数量不一致；未按要求提供</t>
    </r>
    <r>
      <rPr>
        <sz val="11"/>
        <color theme="1"/>
        <rFont val="Times New Roman"/>
        <charset val="134"/>
      </rPr>
      <t>2024</t>
    </r>
    <r>
      <rPr>
        <sz val="11"/>
        <color theme="1"/>
        <rFont val="仿宋_GB2312"/>
        <charset val="134"/>
      </rPr>
      <t>年</t>
    </r>
    <r>
      <rPr>
        <sz val="11"/>
        <color theme="1"/>
        <rFont val="Times New Roman"/>
        <charset val="134"/>
      </rPr>
      <t>6</t>
    </r>
    <r>
      <rPr>
        <sz val="11"/>
        <color theme="1"/>
        <rFont val="仿宋_GB2312"/>
        <charset val="134"/>
      </rPr>
      <t>月</t>
    </r>
    <r>
      <rPr>
        <sz val="11"/>
        <color theme="1"/>
        <rFont val="Times New Roman"/>
        <charset val="134"/>
      </rPr>
      <t>30</t>
    </r>
    <r>
      <rPr>
        <sz val="11"/>
        <color theme="1"/>
        <rFont val="仿宋_GB2312"/>
        <charset val="134"/>
      </rPr>
      <t>日前后的企业和个人征信报告；存在涉诉风险，案号</t>
    </r>
    <r>
      <rPr>
        <sz val="11"/>
        <color theme="1"/>
        <rFont val="Times New Roman"/>
        <charset val="134"/>
      </rPr>
      <t>“</t>
    </r>
    <r>
      <rPr>
        <sz val="11"/>
        <color theme="1"/>
        <rFont val="仿宋_GB2312"/>
        <charset val="134"/>
      </rPr>
      <t>（</t>
    </r>
    <r>
      <rPr>
        <sz val="11"/>
        <color theme="1"/>
        <rFont val="Times New Roman"/>
        <charset val="134"/>
      </rPr>
      <t>2023</t>
    </r>
    <r>
      <rPr>
        <sz val="11"/>
        <color theme="1"/>
        <rFont val="仿宋_GB2312"/>
        <charset val="134"/>
      </rPr>
      <t>）黔</t>
    </r>
    <r>
      <rPr>
        <sz val="11"/>
        <color theme="1"/>
        <rFont val="Times New Roman"/>
        <charset val="134"/>
      </rPr>
      <t>0302</t>
    </r>
    <r>
      <rPr>
        <sz val="11"/>
        <color theme="1"/>
        <rFont val="仿宋_GB2312"/>
        <charset val="134"/>
      </rPr>
      <t>执</t>
    </r>
    <r>
      <rPr>
        <sz val="11"/>
        <color theme="1"/>
        <rFont val="Times New Roman"/>
        <charset val="134"/>
      </rPr>
      <t>10399</t>
    </r>
    <r>
      <rPr>
        <sz val="11"/>
        <color theme="1"/>
        <rFont val="仿宋_GB2312"/>
        <charset val="134"/>
      </rPr>
      <t>号</t>
    </r>
    <r>
      <rPr>
        <sz val="11"/>
        <color theme="1"/>
        <rFont val="Times New Roman"/>
        <charset val="134"/>
      </rPr>
      <t>”</t>
    </r>
    <r>
      <rPr>
        <sz val="11"/>
        <color theme="1"/>
        <rFont val="仿宋_GB2312"/>
        <charset val="134"/>
      </rPr>
      <t>、</t>
    </r>
    <r>
      <rPr>
        <sz val="11"/>
        <color theme="1"/>
        <rFont val="Times New Roman"/>
        <charset val="134"/>
      </rPr>
      <t>“</t>
    </r>
    <r>
      <rPr>
        <sz val="11"/>
        <color theme="1"/>
        <rFont val="仿宋_GB2312"/>
        <charset val="134"/>
      </rPr>
      <t>（</t>
    </r>
    <r>
      <rPr>
        <sz val="11"/>
        <color theme="1"/>
        <rFont val="Times New Roman"/>
        <charset val="134"/>
      </rPr>
      <t>2024</t>
    </r>
    <r>
      <rPr>
        <sz val="11"/>
        <color theme="1"/>
        <rFont val="仿宋_GB2312"/>
        <charset val="134"/>
      </rPr>
      <t>）黔</t>
    </r>
    <r>
      <rPr>
        <sz val="11"/>
        <color theme="1"/>
        <rFont val="Times New Roman"/>
        <charset val="134"/>
      </rPr>
      <t>0302</t>
    </r>
    <r>
      <rPr>
        <sz val="11"/>
        <color theme="1"/>
        <rFont val="仿宋_GB2312"/>
        <charset val="134"/>
      </rPr>
      <t>执</t>
    </r>
    <r>
      <rPr>
        <sz val="11"/>
        <color theme="1"/>
        <rFont val="Times New Roman"/>
        <charset val="134"/>
      </rPr>
      <t>6583</t>
    </r>
    <r>
      <rPr>
        <sz val="11"/>
        <color theme="1"/>
        <rFont val="仿宋_GB2312"/>
        <charset val="134"/>
      </rPr>
      <t>号</t>
    </r>
    <r>
      <rPr>
        <sz val="11"/>
        <color theme="1"/>
        <rFont val="Times New Roman"/>
        <charset val="134"/>
      </rPr>
      <t>”</t>
    </r>
    <r>
      <rPr>
        <sz val="11"/>
        <color theme="1"/>
        <rFont val="仿宋_GB2312"/>
        <charset val="134"/>
      </rPr>
      <t>、</t>
    </r>
    <r>
      <rPr>
        <sz val="11"/>
        <color theme="1"/>
        <rFont val="Times New Roman"/>
        <charset val="134"/>
      </rPr>
      <t>“</t>
    </r>
    <r>
      <rPr>
        <sz val="11"/>
        <color theme="1"/>
        <rFont val="仿宋_GB2312"/>
        <charset val="134"/>
      </rPr>
      <t>（</t>
    </r>
    <r>
      <rPr>
        <sz val="11"/>
        <color theme="1"/>
        <rFont val="Times New Roman"/>
        <charset val="134"/>
      </rPr>
      <t>2023</t>
    </r>
    <r>
      <rPr>
        <sz val="11"/>
        <color theme="1"/>
        <rFont val="仿宋_GB2312"/>
        <charset val="134"/>
      </rPr>
      <t>）黔</t>
    </r>
    <r>
      <rPr>
        <sz val="11"/>
        <color theme="1"/>
        <rFont val="Times New Roman"/>
        <charset val="134"/>
      </rPr>
      <t>0302</t>
    </r>
    <r>
      <rPr>
        <sz val="11"/>
        <color theme="1"/>
        <rFont val="仿宋_GB2312"/>
        <charset val="134"/>
      </rPr>
      <t>执</t>
    </r>
    <r>
      <rPr>
        <sz val="11"/>
        <color theme="1"/>
        <rFont val="Times New Roman"/>
        <charset val="134"/>
      </rPr>
      <t>10399</t>
    </r>
    <r>
      <rPr>
        <sz val="11"/>
        <color theme="1"/>
        <rFont val="仿宋_GB2312"/>
        <charset val="134"/>
      </rPr>
      <t>号</t>
    </r>
    <r>
      <rPr>
        <sz val="11"/>
        <color theme="1"/>
        <rFont val="Times New Roman"/>
        <charset val="134"/>
      </rPr>
      <t>”</t>
    </r>
    <r>
      <rPr>
        <sz val="11"/>
        <color theme="1"/>
        <rFont val="仿宋_GB2312"/>
        <charset val="134"/>
      </rPr>
      <t>。</t>
    </r>
  </si>
  <si>
    <r>
      <rPr>
        <sz val="11"/>
        <color theme="1"/>
        <rFont val="仿宋_GB2312"/>
        <charset val="134"/>
      </rPr>
      <t>铜仁市</t>
    </r>
  </si>
  <si>
    <r>
      <rPr>
        <sz val="11"/>
        <color theme="1"/>
        <rFont val="仿宋_GB2312"/>
        <charset val="134"/>
      </rPr>
      <t>碧江区</t>
    </r>
  </si>
  <si>
    <r>
      <rPr>
        <sz val="11"/>
        <color theme="1"/>
        <rFont val="仿宋_GB2312"/>
        <charset val="134"/>
      </rPr>
      <t>铜仁市生态正兴现代农业有限责任公司</t>
    </r>
  </si>
  <si>
    <r>
      <rPr>
        <sz val="11"/>
        <color theme="1"/>
        <rFont val="仿宋_GB2312"/>
        <charset val="134"/>
      </rPr>
      <t>未提供借款还本金付利息的单据；存栏规模存在《申报表》与铜仁市农业农村局《贵州省</t>
    </r>
    <r>
      <rPr>
        <sz val="11"/>
        <color theme="1"/>
        <rFont val="Times New Roman"/>
        <charset val="134"/>
      </rPr>
      <t>2024</t>
    </r>
    <r>
      <rPr>
        <sz val="11"/>
        <color theme="1"/>
        <rFont val="仿宋_GB2312"/>
        <charset val="134"/>
      </rPr>
      <t>年生猪养殖贷款贴息审核汇总表》不相符。</t>
    </r>
  </si>
  <si>
    <r>
      <rPr>
        <sz val="11"/>
        <color theme="1"/>
        <rFont val="仿宋_GB2312"/>
        <charset val="134"/>
      </rPr>
      <t>铜仁市富农生态农牧发展有限公司</t>
    </r>
  </si>
  <si>
    <r>
      <rPr>
        <sz val="11"/>
        <color theme="1"/>
        <rFont val="仿宋_GB2312"/>
        <charset val="134"/>
      </rPr>
      <t>未提供借款借据；仅有</t>
    </r>
    <r>
      <rPr>
        <sz val="11"/>
        <color theme="1"/>
        <rFont val="Times New Roman"/>
        <charset val="134"/>
      </rPr>
      <t>2024</t>
    </r>
    <r>
      <rPr>
        <sz val="11"/>
        <color theme="1"/>
        <rFont val="仿宋_GB2312"/>
        <charset val="134"/>
      </rPr>
      <t>年银行对账单，未提供还本凭证。</t>
    </r>
  </si>
  <si>
    <r>
      <rPr>
        <sz val="11"/>
        <color theme="1"/>
        <rFont val="仿宋_GB2312"/>
        <charset val="134"/>
      </rPr>
      <t>万山区</t>
    </r>
  </si>
  <si>
    <r>
      <rPr>
        <sz val="11"/>
        <color theme="1"/>
        <rFont val="仿宋_GB2312"/>
        <charset val="134"/>
      </rPr>
      <t>铜仁泰铭生态农业科技旅游发展有限公司</t>
    </r>
  </si>
  <si>
    <r>
      <rPr>
        <sz val="11"/>
        <color theme="1"/>
        <rFont val="仿宋_GB2312"/>
        <charset val="134"/>
      </rPr>
      <t>铜仁市农业农村局《贵州省</t>
    </r>
    <r>
      <rPr>
        <sz val="11"/>
        <color theme="1"/>
        <rFont val="Times New Roman"/>
        <charset val="134"/>
      </rPr>
      <t>2024</t>
    </r>
    <r>
      <rPr>
        <sz val="11"/>
        <color theme="1"/>
        <rFont val="仿宋_GB2312"/>
        <charset val="134"/>
      </rPr>
      <t>年生猪养殖贷款贴息审核汇总表》的贴息期内贷款发生实际天数与核实后的天数不符。</t>
    </r>
  </si>
  <si>
    <r>
      <rPr>
        <sz val="11"/>
        <color theme="1"/>
        <rFont val="仿宋_GB2312"/>
        <charset val="134"/>
      </rPr>
      <t>铜仁市万山区万盛农业有限公司</t>
    </r>
  </si>
  <si>
    <r>
      <rPr>
        <sz val="11"/>
        <color theme="1"/>
        <rFont val="仿宋_GB2312"/>
        <charset val="134"/>
      </rPr>
      <t>贴息周期内贷款应付息金额存在《申报表》与铜仁市农业农村局《贵州省</t>
    </r>
    <r>
      <rPr>
        <sz val="11"/>
        <color theme="1"/>
        <rFont val="Times New Roman"/>
        <charset val="134"/>
      </rPr>
      <t>2024</t>
    </r>
    <r>
      <rPr>
        <sz val="11"/>
        <color theme="1"/>
        <rFont val="仿宋_GB2312"/>
        <charset val="134"/>
      </rPr>
      <t>年生猪养殖贷款贴息审核汇总表》不相符；贷款用途不相符，申报表中贷款用途为流动资金，贷款合同中约定贷款用途为经营周转（购买猪仔）；未明确贷款用途，申报表中贷款用途为固定资产，贷款合同中未约定贷款用途。</t>
    </r>
  </si>
  <si>
    <r>
      <rPr>
        <sz val="11"/>
        <color theme="1"/>
        <rFont val="仿宋_GB2312"/>
        <charset val="134"/>
      </rPr>
      <t>铜仁市鸿生农业发展有限公司</t>
    </r>
  </si>
  <si>
    <r>
      <rPr>
        <sz val="11"/>
        <color theme="1"/>
        <rFont val="仿宋_GB2312"/>
        <charset val="134"/>
      </rPr>
      <t>申报表和贷款合同中均约定贷款用途为经营周转，但公司经营范围除畜牧养殖外，还包含水果、树苗等种植及农业观光服务；未按要求提供企业和个人征信报告，该企业提供的企业和个人的征信报告截至时间为</t>
    </r>
    <r>
      <rPr>
        <sz val="11"/>
        <color theme="1"/>
        <rFont val="Times New Roman"/>
        <charset val="134"/>
      </rPr>
      <t>2023</t>
    </r>
    <r>
      <rPr>
        <sz val="11"/>
        <color theme="1"/>
        <rFont val="仿宋_GB2312"/>
        <charset val="134"/>
      </rPr>
      <t>年</t>
    </r>
    <r>
      <rPr>
        <sz val="11"/>
        <color theme="1"/>
        <rFont val="Times New Roman"/>
        <charset val="134"/>
      </rPr>
      <t>12</t>
    </r>
    <r>
      <rPr>
        <sz val="11"/>
        <color theme="1"/>
        <rFont val="仿宋_GB2312"/>
        <charset val="134"/>
      </rPr>
      <t>月</t>
    </r>
    <r>
      <rPr>
        <sz val="11"/>
        <color theme="1"/>
        <rFont val="Times New Roman"/>
        <charset val="134"/>
      </rPr>
      <t>4</t>
    </r>
    <r>
      <rPr>
        <sz val="11"/>
        <color theme="1"/>
        <rFont val="仿宋_GB2312"/>
        <charset val="134"/>
      </rPr>
      <t>日；贷款合同未注明借款期限；未提供付利息的单据；铜仁市农业农村局《贵州省</t>
    </r>
    <r>
      <rPr>
        <sz val="11"/>
        <color theme="1"/>
        <rFont val="Times New Roman"/>
        <charset val="134"/>
      </rPr>
      <t>2024</t>
    </r>
    <r>
      <rPr>
        <sz val="11"/>
        <color theme="1"/>
        <rFont val="仿宋_GB2312"/>
        <charset val="134"/>
      </rPr>
      <t>年生猪养殖贷款贴息审核汇总表》的贴息期内贷款发生实际天数与核实后的天数不符。</t>
    </r>
  </si>
  <si>
    <r>
      <rPr>
        <sz val="11"/>
        <color theme="1"/>
        <rFont val="仿宋_GB2312"/>
        <charset val="134"/>
      </rPr>
      <t>江口县</t>
    </r>
  </si>
  <si>
    <r>
      <rPr>
        <sz val="11"/>
        <color theme="1"/>
        <rFont val="仿宋_GB2312"/>
        <charset val="134"/>
      </rPr>
      <t>江口县牧野丰农民养殖专业合作社</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</si>
  <si>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24</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日）；贷款用途不相符，申报表中贷款用途为生猪代养，贷款合同中约定贷款用途续贷，但公司经营范围除畜牧养殖外，还包含果蔬、树木等种植及生态农业观光服务；未提供法人征信报告；贷款存在续贷情况，</t>
    </r>
    <r>
      <rPr>
        <sz val="11"/>
        <color theme="1"/>
        <rFont val="Times New Roman"/>
        <charset val="134"/>
      </rPr>
      <t>2021</t>
    </r>
    <r>
      <rPr>
        <sz val="11"/>
        <color theme="1"/>
        <rFont val="仿宋_GB2312"/>
        <charset val="134"/>
      </rPr>
      <t>年</t>
    </r>
    <r>
      <rPr>
        <sz val="11"/>
        <color theme="1"/>
        <rFont val="Times New Roman"/>
        <charset val="134"/>
      </rPr>
      <t>2</t>
    </r>
    <r>
      <rPr>
        <sz val="11"/>
        <color theme="1"/>
        <rFont val="仿宋_GB2312"/>
        <charset val="134"/>
      </rPr>
      <t>月</t>
    </r>
    <r>
      <rPr>
        <sz val="11"/>
        <color theme="1"/>
        <rFont val="Times New Roman"/>
        <charset val="134"/>
      </rPr>
      <t>8</t>
    </r>
    <r>
      <rPr>
        <sz val="11"/>
        <color theme="1"/>
        <rFont val="仿宋_GB2312"/>
        <charset val="134"/>
      </rPr>
      <t>日签订贷款合同，借款经额</t>
    </r>
    <r>
      <rPr>
        <sz val="11"/>
        <color theme="1"/>
        <rFont val="Times New Roman"/>
        <charset val="134"/>
      </rPr>
      <t>50</t>
    </r>
    <r>
      <rPr>
        <sz val="11"/>
        <color theme="1"/>
        <rFont val="仿宋_GB2312"/>
        <charset val="134"/>
      </rPr>
      <t>万，约定借款期限为</t>
    </r>
    <r>
      <rPr>
        <sz val="11"/>
        <color theme="1"/>
        <rFont val="Times New Roman"/>
        <charset val="134"/>
      </rPr>
      <t>2021-2-8</t>
    </r>
    <r>
      <rPr>
        <sz val="11"/>
        <color theme="1"/>
        <rFont val="仿宋_GB2312"/>
        <charset val="134"/>
      </rPr>
      <t>至</t>
    </r>
    <r>
      <rPr>
        <sz val="11"/>
        <color theme="1"/>
        <rFont val="Times New Roman"/>
        <charset val="134"/>
      </rPr>
      <t>2024-2-7</t>
    </r>
    <r>
      <rPr>
        <sz val="11"/>
        <color theme="1"/>
        <rFont val="仿宋_GB2312"/>
        <charset val="134"/>
      </rPr>
      <t>；</t>
    </r>
    <r>
      <rPr>
        <sz val="11"/>
        <color theme="1"/>
        <rFont val="Times New Roman"/>
        <charset val="134"/>
      </rPr>
      <t>2024</t>
    </r>
    <r>
      <rPr>
        <sz val="11"/>
        <color theme="1"/>
        <rFont val="仿宋_GB2312"/>
        <charset val="134"/>
      </rPr>
      <t>年</t>
    </r>
    <r>
      <rPr>
        <sz val="11"/>
        <color theme="1"/>
        <rFont val="Times New Roman"/>
        <charset val="134"/>
      </rPr>
      <t>2</t>
    </r>
    <r>
      <rPr>
        <sz val="11"/>
        <color theme="1"/>
        <rFont val="仿宋_GB2312"/>
        <charset val="134"/>
      </rPr>
      <t>月</t>
    </r>
    <r>
      <rPr>
        <sz val="11"/>
        <color theme="1"/>
        <rFont val="Times New Roman"/>
        <charset val="134"/>
      </rPr>
      <t>1</t>
    </r>
    <r>
      <rPr>
        <sz val="11"/>
        <color theme="1"/>
        <rFont val="仿宋_GB2312"/>
        <charset val="134"/>
      </rPr>
      <t>日，签订续贷合同，金额为</t>
    </r>
    <r>
      <rPr>
        <sz val="11"/>
        <color theme="1"/>
        <rFont val="Times New Roman"/>
        <charset val="134"/>
      </rPr>
      <t>48</t>
    </r>
    <r>
      <rPr>
        <sz val="11"/>
        <color theme="1"/>
        <rFont val="仿宋_GB2312"/>
        <charset val="134"/>
      </rPr>
      <t>万，借款期限为</t>
    </r>
    <r>
      <rPr>
        <sz val="11"/>
        <color theme="1"/>
        <rFont val="Times New Roman"/>
        <charset val="134"/>
      </rPr>
      <t>2024-2-8</t>
    </r>
    <r>
      <rPr>
        <sz val="11"/>
        <color theme="1"/>
        <rFont val="仿宋_GB2312"/>
        <charset val="134"/>
      </rPr>
      <t>至</t>
    </r>
    <r>
      <rPr>
        <sz val="11"/>
        <color theme="1"/>
        <rFont val="Times New Roman"/>
        <charset val="134"/>
      </rPr>
      <t>2027-2-7</t>
    </r>
    <r>
      <rPr>
        <sz val="11"/>
        <color theme="1"/>
        <rFont val="仿宋_GB2312"/>
        <charset val="134"/>
      </rPr>
      <t>。</t>
    </r>
  </si>
  <si>
    <r>
      <rPr>
        <sz val="11"/>
        <color theme="1"/>
        <rFont val="仿宋_GB2312"/>
        <charset val="134"/>
      </rPr>
      <t>江口县大丰生猪养殖专业合作社</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</si>
  <si>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24</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日）；《申报表》、贷款贴息审核汇总表的贷款金额与贷款合同不符；</t>
    </r>
    <r>
      <rPr>
        <sz val="11"/>
        <color theme="1"/>
        <rFont val="Times New Roman"/>
        <charset val="134"/>
      </rPr>
      <t>2023</t>
    </r>
    <r>
      <rPr>
        <sz val="11"/>
        <color theme="1"/>
        <rFont val="仿宋_GB2312"/>
        <charset val="134"/>
      </rPr>
      <t>年</t>
    </r>
    <r>
      <rPr>
        <sz val="11"/>
        <color theme="1"/>
        <rFont val="Times New Roman"/>
        <charset val="134"/>
      </rPr>
      <t>12</t>
    </r>
    <r>
      <rPr>
        <sz val="11"/>
        <color theme="1"/>
        <rFont val="仿宋_GB2312"/>
        <charset val="134"/>
      </rPr>
      <t>月</t>
    </r>
    <r>
      <rPr>
        <sz val="11"/>
        <color theme="1"/>
        <rFont val="Times New Roman"/>
        <charset val="134"/>
      </rPr>
      <t>14</t>
    </r>
    <r>
      <rPr>
        <sz val="11"/>
        <color theme="1"/>
        <rFont val="仿宋_GB2312"/>
        <charset val="134"/>
      </rPr>
      <t>日，江口县大丰生猪养殖专业合作社的法人由姜勇变更为田羽，但提供的畜禽养殖代码的法人信息未更新；未提供动物检疫证明复印件；申报单位</t>
    </r>
    <r>
      <rPr>
        <sz val="11"/>
        <color theme="1"/>
        <rFont val="Times New Roman"/>
        <charset val="134"/>
      </rPr>
      <t>2024</t>
    </r>
    <r>
      <rPr>
        <sz val="11"/>
        <color theme="1"/>
        <rFont val="仿宋_GB2312"/>
        <charset val="134"/>
      </rPr>
      <t>年</t>
    </r>
    <r>
      <rPr>
        <sz val="11"/>
        <color theme="1"/>
        <rFont val="Times New Roman"/>
        <charset val="134"/>
      </rPr>
      <t>1</t>
    </r>
    <r>
      <rPr>
        <sz val="11"/>
        <color theme="1"/>
        <rFont val="仿宋_GB2312"/>
        <charset val="134"/>
      </rPr>
      <t>月</t>
    </r>
    <r>
      <rPr>
        <sz val="11"/>
        <color theme="1"/>
        <rFont val="Times New Roman"/>
        <charset val="134"/>
      </rPr>
      <t>1</t>
    </r>
    <r>
      <rPr>
        <sz val="11"/>
        <color theme="1"/>
        <rFont val="仿宋_GB2312"/>
        <charset val="134"/>
      </rPr>
      <t>日至</t>
    </r>
    <r>
      <rPr>
        <sz val="11"/>
        <color theme="1"/>
        <rFont val="Times New Roman"/>
        <charset val="134"/>
      </rPr>
      <t>2024</t>
    </r>
    <r>
      <rPr>
        <sz val="11"/>
        <color theme="1"/>
        <rFont val="仿宋_GB2312"/>
        <charset val="134"/>
      </rPr>
      <t>年</t>
    </r>
    <r>
      <rPr>
        <sz val="11"/>
        <color theme="1"/>
        <rFont val="Times New Roman"/>
        <charset val="134"/>
      </rPr>
      <t>6</t>
    </r>
    <r>
      <rPr>
        <sz val="11"/>
        <color theme="1"/>
        <rFont val="仿宋_GB2312"/>
        <charset val="134"/>
      </rPr>
      <t>月</t>
    </r>
    <r>
      <rPr>
        <sz val="11"/>
        <color theme="1"/>
        <rFont val="Times New Roman"/>
        <charset val="134"/>
      </rPr>
      <t>30</t>
    </r>
    <r>
      <rPr>
        <sz val="11"/>
        <color theme="1"/>
        <rFont val="仿宋_GB2312"/>
        <charset val="134"/>
      </rPr>
      <t>日期间的动物检疫证明复印件</t>
    </r>
    <r>
      <rPr>
        <sz val="11"/>
        <color theme="1"/>
        <rFont val="Times New Roman"/>
        <charset val="134"/>
      </rPr>
      <t>(</t>
    </r>
    <r>
      <rPr>
        <sz val="11"/>
        <color theme="1"/>
        <rFont val="仿宋_GB2312"/>
        <charset val="134"/>
      </rPr>
      <t>若检疫数量大、票证张数多，可由县级农业农村局统一出具检疫数量证明来代替</t>
    </r>
    <r>
      <rPr>
        <sz val="11"/>
        <color theme="1"/>
        <rFont val="Times New Roman"/>
        <charset val="134"/>
      </rPr>
      <t>)</t>
    </r>
    <r>
      <rPr>
        <sz val="11"/>
        <color theme="1"/>
        <rFont val="仿宋_GB2312"/>
        <charset val="134"/>
      </rPr>
      <t>；付利息的单据不齐全。</t>
    </r>
  </si>
  <si>
    <r>
      <rPr>
        <sz val="11"/>
        <color theme="1"/>
        <rFont val="仿宋_GB2312"/>
        <charset val="134"/>
      </rPr>
      <t>江口县合力生态农业专业合作社</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</si>
  <si>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24</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日）；未提供动物检疫证明复印件；申报单位</t>
    </r>
    <r>
      <rPr>
        <sz val="11"/>
        <color theme="1"/>
        <rFont val="Times New Roman"/>
        <charset val="134"/>
      </rPr>
      <t>2024</t>
    </r>
    <r>
      <rPr>
        <sz val="11"/>
        <color theme="1"/>
        <rFont val="仿宋_GB2312"/>
        <charset val="134"/>
      </rPr>
      <t>年</t>
    </r>
    <r>
      <rPr>
        <sz val="11"/>
        <color theme="1"/>
        <rFont val="Times New Roman"/>
        <charset val="134"/>
      </rPr>
      <t>1</t>
    </r>
    <r>
      <rPr>
        <sz val="11"/>
        <color theme="1"/>
        <rFont val="仿宋_GB2312"/>
        <charset val="134"/>
      </rPr>
      <t>月</t>
    </r>
    <r>
      <rPr>
        <sz val="11"/>
        <color theme="1"/>
        <rFont val="Times New Roman"/>
        <charset val="134"/>
      </rPr>
      <t>1</t>
    </r>
    <r>
      <rPr>
        <sz val="11"/>
        <color theme="1"/>
        <rFont val="仿宋_GB2312"/>
        <charset val="134"/>
      </rPr>
      <t>日至</t>
    </r>
    <r>
      <rPr>
        <sz val="11"/>
        <color theme="1"/>
        <rFont val="Times New Roman"/>
        <charset val="134"/>
      </rPr>
      <t>2024</t>
    </r>
    <r>
      <rPr>
        <sz val="11"/>
        <color theme="1"/>
        <rFont val="仿宋_GB2312"/>
        <charset val="134"/>
      </rPr>
      <t>年</t>
    </r>
    <r>
      <rPr>
        <sz val="11"/>
        <color theme="1"/>
        <rFont val="Times New Roman"/>
        <charset val="134"/>
      </rPr>
      <t>6</t>
    </r>
    <r>
      <rPr>
        <sz val="11"/>
        <color theme="1"/>
        <rFont val="仿宋_GB2312"/>
        <charset val="134"/>
      </rPr>
      <t>月</t>
    </r>
    <r>
      <rPr>
        <sz val="11"/>
        <color theme="1"/>
        <rFont val="Times New Roman"/>
        <charset val="134"/>
      </rPr>
      <t>30</t>
    </r>
    <r>
      <rPr>
        <sz val="11"/>
        <color theme="1"/>
        <rFont val="仿宋_GB2312"/>
        <charset val="134"/>
      </rPr>
      <t>日期间的动物检疫证明复印件</t>
    </r>
    <r>
      <rPr>
        <sz val="11"/>
        <color theme="1"/>
        <rFont val="Times New Roman"/>
        <charset val="134"/>
      </rPr>
      <t>(</t>
    </r>
    <r>
      <rPr>
        <sz val="11"/>
        <color theme="1"/>
        <rFont val="仿宋_GB2312"/>
        <charset val="134"/>
      </rPr>
      <t>若检疫数量大、票证张数多，可由县级农业农村局统一出具检疫数量证明来代替</t>
    </r>
    <r>
      <rPr>
        <sz val="11"/>
        <color theme="1"/>
        <rFont val="Times New Roman"/>
        <charset val="134"/>
      </rPr>
      <t>)</t>
    </r>
    <r>
      <rPr>
        <sz val="11"/>
        <color theme="1"/>
        <rFont val="仿宋_GB2312"/>
        <charset val="134"/>
      </rPr>
      <t>；付利息的单据不齐全。</t>
    </r>
  </si>
  <si>
    <r>
      <rPr>
        <sz val="11"/>
        <color theme="1"/>
        <rFont val="仿宋_GB2312"/>
        <charset val="134"/>
      </rPr>
      <t>江口县桃映鼎力生态农业专业合作社</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</si>
  <si>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31</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日）；未提供动物检疫证明复印件；申报单位</t>
    </r>
    <r>
      <rPr>
        <sz val="11"/>
        <color theme="1"/>
        <rFont val="Times New Roman"/>
        <charset val="134"/>
      </rPr>
      <t>2024</t>
    </r>
    <r>
      <rPr>
        <sz val="11"/>
        <color theme="1"/>
        <rFont val="仿宋_GB2312"/>
        <charset val="134"/>
      </rPr>
      <t>年</t>
    </r>
    <r>
      <rPr>
        <sz val="11"/>
        <color theme="1"/>
        <rFont val="Times New Roman"/>
        <charset val="134"/>
      </rPr>
      <t>1</t>
    </r>
    <r>
      <rPr>
        <sz val="11"/>
        <color theme="1"/>
        <rFont val="仿宋_GB2312"/>
        <charset val="134"/>
      </rPr>
      <t>月</t>
    </r>
    <r>
      <rPr>
        <sz val="11"/>
        <color theme="1"/>
        <rFont val="Times New Roman"/>
        <charset val="134"/>
      </rPr>
      <t>1</t>
    </r>
    <r>
      <rPr>
        <sz val="11"/>
        <color theme="1"/>
        <rFont val="仿宋_GB2312"/>
        <charset val="134"/>
      </rPr>
      <t>日至</t>
    </r>
    <r>
      <rPr>
        <sz val="11"/>
        <color theme="1"/>
        <rFont val="Times New Roman"/>
        <charset val="134"/>
      </rPr>
      <t>2024</t>
    </r>
    <r>
      <rPr>
        <sz val="11"/>
        <color theme="1"/>
        <rFont val="仿宋_GB2312"/>
        <charset val="134"/>
      </rPr>
      <t>年</t>
    </r>
    <r>
      <rPr>
        <sz val="11"/>
        <color theme="1"/>
        <rFont val="Times New Roman"/>
        <charset val="134"/>
      </rPr>
      <t>6</t>
    </r>
    <r>
      <rPr>
        <sz val="11"/>
        <color theme="1"/>
        <rFont val="仿宋_GB2312"/>
        <charset val="134"/>
      </rPr>
      <t>月</t>
    </r>
    <r>
      <rPr>
        <sz val="11"/>
        <color theme="1"/>
        <rFont val="Times New Roman"/>
        <charset val="134"/>
      </rPr>
      <t>30</t>
    </r>
    <r>
      <rPr>
        <sz val="11"/>
        <color theme="1"/>
        <rFont val="仿宋_GB2312"/>
        <charset val="134"/>
      </rPr>
      <t>日期间的动物检疫证明复印件</t>
    </r>
    <r>
      <rPr>
        <sz val="11"/>
        <color theme="1"/>
        <rFont val="Times New Roman"/>
        <charset val="134"/>
      </rPr>
      <t>(</t>
    </r>
    <r>
      <rPr>
        <sz val="11"/>
        <color theme="1"/>
        <rFont val="仿宋_GB2312"/>
        <charset val="134"/>
      </rPr>
      <t>若检疫数量大、票证张数多，可由县级农业农村局统一出具检疫数量证明来代替</t>
    </r>
    <r>
      <rPr>
        <sz val="11"/>
        <color theme="1"/>
        <rFont val="Times New Roman"/>
        <charset val="134"/>
      </rPr>
      <t>)</t>
    </r>
    <r>
      <rPr>
        <sz val="11"/>
        <color theme="1"/>
        <rFont val="仿宋_GB2312"/>
        <charset val="134"/>
      </rPr>
      <t>；付利息的单据不齐全；</t>
    </r>
    <r>
      <rPr>
        <sz val="11"/>
        <color theme="1"/>
        <rFont val="Times New Roman"/>
        <charset val="134"/>
      </rPr>
      <t>2021</t>
    </r>
    <r>
      <rPr>
        <sz val="11"/>
        <color theme="1"/>
        <rFont val="仿宋_GB2312"/>
        <charset val="134"/>
      </rPr>
      <t>年</t>
    </r>
    <r>
      <rPr>
        <sz val="11"/>
        <color theme="1"/>
        <rFont val="Times New Roman"/>
        <charset val="134"/>
      </rPr>
      <t>2</t>
    </r>
    <r>
      <rPr>
        <sz val="11"/>
        <color theme="1"/>
        <rFont val="仿宋_GB2312"/>
        <charset val="134"/>
      </rPr>
      <t>月</t>
    </r>
    <r>
      <rPr>
        <sz val="11"/>
        <color theme="1"/>
        <rFont val="Times New Roman"/>
        <charset val="134"/>
      </rPr>
      <t>3</t>
    </r>
    <r>
      <rPr>
        <sz val="11"/>
        <color theme="1"/>
        <rFont val="仿宋_GB2312"/>
        <charset val="134"/>
      </rPr>
      <t>日签订贷款合同，借款金额为</t>
    </r>
    <r>
      <rPr>
        <sz val="11"/>
        <color theme="1"/>
        <rFont val="Times New Roman"/>
        <charset val="134"/>
      </rPr>
      <t>50</t>
    </r>
    <r>
      <rPr>
        <sz val="11"/>
        <color theme="1"/>
        <rFont val="仿宋_GB2312"/>
        <charset val="134"/>
      </rPr>
      <t>万，借款用途生猪代养，</t>
    </r>
    <r>
      <rPr>
        <sz val="11"/>
        <color theme="1"/>
        <rFont val="Times New Roman"/>
        <charset val="134"/>
      </rPr>
      <t>2024</t>
    </r>
    <r>
      <rPr>
        <sz val="11"/>
        <color theme="1"/>
        <rFont val="仿宋_GB2312"/>
        <charset val="134"/>
      </rPr>
      <t>年</t>
    </r>
    <r>
      <rPr>
        <sz val="11"/>
        <color theme="1"/>
        <rFont val="Times New Roman"/>
        <charset val="134"/>
      </rPr>
      <t>2</t>
    </r>
    <r>
      <rPr>
        <sz val="11"/>
        <color theme="1"/>
        <rFont val="仿宋_GB2312"/>
        <charset val="134"/>
      </rPr>
      <t>月</t>
    </r>
    <r>
      <rPr>
        <sz val="11"/>
        <color theme="1"/>
        <rFont val="Times New Roman"/>
        <charset val="134"/>
      </rPr>
      <t>1</t>
    </r>
    <r>
      <rPr>
        <sz val="11"/>
        <color theme="1"/>
        <rFont val="仿宋_GB2312"/>
        <charset val="134"/>
      </rPr>
      <t>日为前面贷款合同进行续贷，签订</t>
    </r>
    <r>
      <rPr>
        <sz val="11"/>
        <color theme="1"/>
        <rFont val="Times New Roman"/>
        <charset val="134"/>
      </rPr>
      <t>44</t>
    </r>
    <r>
      <rPr>
        <sz val="11"/>
        <color theme="1"/>
        <rFont val="仿宋_GB2312"/>
        <charset val="134"/>
      </rPr>
      <t>万的贷款合同。</t>
    </r>
  </si>
  <si>
    <r>
      <rPr>
        <sz val="11"/>
        <color theme="1"/>
        <rFont val="仿宋_GB2312"/>
        <charset val="134"/>
      </rPr>
      <t>江口梵净山山音生态牧场农民专业合作社</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</si>
  <si>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31</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日）；未提供动物检疫证明复印件；《申报表》</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月累计出栏肥猪数量与动物检验证明数量不符；付利息的单据不齐全；</t>
    </r>
    <r>
      <rPr>
        <sz val="11"/>
        <color theme="1"/>
        <rFont val="Times New Roman"/>
        <charset val="134"/>
      </rPr>
      <t>2021</t>
    </r>
    <r>
      <rPr>
        <sz val="11"/>
        <color theme="1"/>
        <rFont val="仿宋_GB2312"/>
        <charset val="134"/>
      </rPr>
      <t>年</t>
    </r>
    <r>
      <rPr>
        <sz val="11"/>
        <color theme="1"/>
        <rFont val="Times New Roman"/>
        <charset val="134"/>
      </rPr>
      <t>2</t>
    </r>
    <r>
      <rPr>
        <sz val="11"/>
        <color theme="1"/>
        <rFont val="仿宋_GB2312"/>
        <charset val="134"/>
      </rPr>
      <t>月</t>
    </r>
    <r>
      <rPr>
        <sz val="11"/>
        <color theme="1"/>
        <rFont val="Times New Roman"/>
        <charset val="134"/>
      </rPr>
      <t>3</t>
    </r>
    <r>
      <rPr>
        <sz val="11"/>
        <color theme="1"/>
        <rFont val="仿宋_GB2312"/>
        <charset val="134"/>
      </rPr>
      <t>日签订贷款合同，借款金额为</t>
    </r>
    <r>
      <rPr>
        <sz val="11"/>
        <color theme="1"/>
        <rFont val="Times New Roman"/>
        <charset val="134"/>
      </rPr>
      <t>50</t>
    </r>
    <r>
      <rPr>
        <sz val="11"/>
        <color theme="1"/>
        <rFont val="仿宋_GB2312"/>
        <charset val="134"/>
      </rPr>
      <t>万，借款用途生猪代养，</t>
    </r>
    <r>
      <rPr>
        <sz val="11"/>
        <color theme="1"/>
        <rFont val="Times New Roman"/>
        <charset val="134"/>
      </rPr>
      <t>2024</t>
    </r>
    <r>
      <rPr>
        <sz val="11"/>
        <color theme="1"/>
        <rFont val="仿宋_GB2312"/>
        <charset val="134"/>
      </rPr>
      <t>年</t>
    </r>
    <r>
      <rPr>
        <sz val="11"/>
        <color theme="1"/>
        <rFont val="Times New Roman"/>
        <charset val="134"/>
      </rPr>
      <t>2</t>
    </r>
    <r>
      <rPr>
        <sz val="11"/>
        <color theme="1"/>
        <rFont val="仿宋_GB2312"/>
        <charset val="134"/>
      </rPr>
      <t>月</t>
    </r>
    <r>
      <rPr>
        <sz val="11"/>
        <color theme="1"/>
        <rFont val="Times New Roman"/>
        <charset val="134"/>
      </rPr>
      <t>1</t>
    </r>
    <r>
      <rPr>
        <sz val="11"/>
        <color theme="1"/>
        <rFont val="仿宋_GB2312"/>
        <charset val="134"/>
      </rPr>
      <t>日为前面贷款合同进行续贷，签订</t>
    </r>
    <r>
      <rPr>
        <sz val="11"/>
        <color theme="1"/>
        <rFont val="Times New Roman"/>
        <charset val="134"/>
      </rPr>
      <t>44</t>
    </r>
    <r>
      <rPr>
        <sz val="11"/>
        <color theme="1"/>
        <rFont val="仿宋_GB2312"/>
        <charset val="134"/>
      </rPr>
      <t>万的贷款合同。</t>
    </r>
  </si>
  <si>
    <r>
      <rPr>
        <sz val="11"/>
        <color theme="1"/>
        <rFont val="仿宋_GB2312"/>
        <charset val="134"/>
      </rPr>
      <t>德江县</t>
    </r>
  </si>
  <si>
    <r>
      <rPr>
        <sz val="11"/>
        <color theme="1"/>
        <rFont val="仿宋_GB2312"/>
        <charset val="134"/>
      </rPr>
      <t>德江县茂辉畜牧养殖专业合作社</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</si>
  <si>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31</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日）；未提供借款借据凭证和借款归还，仅提供</t>
    </r>
    <r>
      <rPr>
        <sz val="11"/>
        <color theme="1"/>
        <rFont val="Times New Roman"/>
        <charset val="134"/>
      </rPr>
      <t>2021</t>
    </r>
    <r>
      <rPr>
        <sz val="11"/>
        <color theme="1"/>
        <rFont val="仿宋_GB2312"/>
        <charset val="134"/>
      </rPr>
      <t>年</t>
    </r>
    <r>
      <rPr>
        <sz val="11"/>
        <color theme="1"/>
        <rFont val="Times New Roman"/>
        <charset val="134"/>
      </rPr>
      <t>11</t>
    </r>
    <r>
      <rPr>
        <sz val="11"/>
        <color theme="1"/>
        <rFont val="仿宋_GB2312"/>
        <charset val="134"/>
      </rPr>
      <t>月至</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月的银行对账单；铜仁市农业农村局《贵州省</t>
    </r>
    <r>
      <rPr>
        <sz val="11"/>
        <color theme="1"/>
        <rFont val="Times New Roman"/>
        <charset val="134"/>
      </rPr>
      <t>2024</t>
    </r>
    <r>
      <rPr>
        <sz val="11"/>
        <color theme="1"/>
        <rFont val="仿宋_GB2312"/>
        <charset val="134"/>
      </rPr>
      <t>年生猪养殖贷款贴息审核汇总表》的贴息期内贷款发生实际天数与核实后的天数不符。</t>
    </r>
  </si>
  <si>
    <r>
      <rPr>
        <sz val="11"/>
        <color theme="1"/>
        <rFont val="仿宋_GB2312"/>
        <charset val="134"/>
      </rPr>
      <t>石阡县</t>
    </r>
  </si>
  <si>
    <r>
      <rPr>
        <sz val="11"/>
        <color theme="1"/>
        <rFont val="仿宋_GB2312"/>
        <charset val="134"/>
      </rPr>
      <t>石阡县聚鑫家庭农场</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</si>
  <si>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22</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日）；未提供借款归还凭证，仅提供贷款银行证明；贷款银行证明与企业征信报告不符。</t>
    </r>
  </si>
  <si>
    <r>
      <rPr>
        <sz val="11"/>
        <color theme="1"/>
        <rFont val="仿宋_GB2312"/>
        <charset val="134"/>
      </rPr>
      <t>贵州田田农业开发有限公司</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</si>
  <si>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22</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560</t>
    </r>
    <r>
      <rPr>
        <sz val="11"/>
        <color theme="1"/>
        <rFont val="仿宋_GB2312"/>
        <charset val="134"/>
      </rPr>
      <t>头；未提供借款归还凭证，仅提供贷款银行证明。</t>
    </r>
  </si>
  <si>
    <r>
      <rPr>
        <sz val="11"/>
        <color theme="1"/>
        <rFont val="仿宋_GB2312"/>
        <charset val="134"/>
      </rPr>
      <t>贵州亚新农牧发展有限公司</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</si>
  <si>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22</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555</t>
    </r>
    <r>
      <rPr>
        <sz val="11"/>
        <color theme="1"/>
        <rFont val="仿宋_GB2312"/>
        <charset val="134"/>
      </rPr>
      <t>头；未提供借款归还凭证，仅提供贷款银行证明；</t>
    </r>
    <r>
      <rPr>
        <sz val="11"/>
        <color theme="1"/>
        <rFont val="Times New Roman"/>
        <charset val="134"/>
      </rPr>
      <t>200</t>
    </r>
    <r>
      <rPr>
        <sz val="11"/>
        <color theme="1"/>
        <rFont val="仿宋_GB2312"/>
        <charset val="134"/>
      </rPr>
      <t>万贷款未提供借款借据凭证；《申报表》未注明贷款用途；借款用途不符合工作方案。</t>
    </r>
  </si>
  <si>
    <r>
      <rPr>
        <sz val="11"/>
        <color theme="1"/>
        <rFont val="仿宋_GB2312"/>
        <charset val="134"/>
      </rPr>
      <t>石阡县坪地场惠民牧业专业合作社</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</si>
  <si>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22</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日）；《申报表》未注明贴息周期内贷款应付息金额；</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765</t>
    </r>
    <r>
      <rPr>
        <sz val="11"/>
        <color theme="1"/>
        <rFont val="仿宋_GB2312"/>
        <charset val="134"/>
      </rPr>
      <t>头。</t>
    </r>
  </si>
  <si>
    <r>
      <rPr>
        <sz val="11"/>
        <color theme="1"/>
        <rFont val="仿宋_GB2312"/>
        <charset val="134"/>
      </rPr>
      <t>贵州永辉生态农业发展有限公司</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</si>
  <si>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22</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日）；未提供备案证明；未提供借款借据；未提供借款归还凭证，仅有贷款证明；石阡县农村信用合作联社河坝场信用社在</t>
    </r>
    <r>
      <rPr>
        <sz val="11"/>
        <color theme="1"/>
        <rFont val="Times New Roman"/>
        <charset val="134"/>
      </rPr>
      <t>2024</t>
    </r>
    <r>
      <rPr>
        <sz val="11"/>
        <color theme="1"/>
        <rFont val="仿宋_GB2312"/>
        <charset val="134"/>
      </rPr>
      <t>年</t>
    </r>
    <r>
      <rPr>
        <sz val="11"/>
        <color theme="1"/>
        <rFont val="Times New Roman"/>
        <charset val="134"/>
      </rPr>
      <t>3</t>
    </r>
    <r>
      <rPr>
        <sz val="11"/>
        <color theme="1"/>
        <rFont val="仿宋_GB2312"/>
        <charset val="134"/>
      </rPr>
      <t>月</t>
    </r>
    <r>
      <rPr>
        <sz val="11"/>
        <color theme="1"/>
        <rFont val="Times New Roman"/>
        <charset val="134"/>
      </rPr>
      <t>31</t>
    </r>
    <r>
      <rPr>
        <sz val="11"/>
        <color theme="1"/>
        <rFont val="仿宋_GB2312"/>
        <charset val="134"/>
      </rPr>
      <t>日表明：合同编号为</t>
    </r>
    <r>
      <rPr>
        <sz val="11"/>
        <color theme="1"/>
        <rFont val="Times New Roman"/>
        <charset val="134"/>
      </rPr>
      <t>27000201202100253</t>
    </r>
    <r>
      <rPr>
        <sz val="11"/>
        <color theme="1"/>
        <rFont val="仿宋_GB2312"/>
        <charset val="134"/>
      </rPr>
      <t>的贷款</t>
    </r>
    <r>
      <rPr>
        <sz val="11"/>
        <color theme="1"/>
        <rFont val="Times New Roman"/>
        <charset val="134"/>
      </rPr>
      <t>295</t>
    </r>
    <r>
      <rPr>
        <sz val="11"/>
        <color theme="1"/>
        <rFont val="仿宋_GB2312"/>
        <charset val="134"/>
      </rPr>
      <t>万截至</t>
    </r>
    <r>
      <rPr>
        <sz val="11"/>
        <color theme="1"/>
        <rFont val="Times New Roman"/>
        <charset val="134"/>
      </rPr>
      <t>2024</t>
    </r>
    <r>
      <rPr>
        <sz val="11"/>
        <color theme="1"/>
        <rFont val="仿宋_GB2312"/>
        <charset val="134"/>
      </rPr>
      <t>年</t>
    </r>
    <r>
      <rPr>
        <sz val="11"/>
        <color theme="1"/>
        <rFont val="Times New Roman"/>
        <charset val="134"/>
      </rPr>
      <t>3</t>
    </r>
    <r>
      <rPr>
        <sz val="11"/>
        <color theme="1"/>
        <rFont val="仿宋_GB2312"/>
        <charset val="134"/>
      </rPr>
      <t>月</t>
    </r>
    <r>
      <rPr>
        <sz val="11"/>
        <color theme="1"/>
        <rFont val="Times New Roman"/>
        <charset val="134"/>
      </rPr>
      <t>30</t>
    </r>
    <r>
      <rPr>
        <sz val="11"/>
        <color theme="1"/>
        <rFont val="仿宋_GB2312"/>
        <charset val="134"/>
      </rPr>
      <t>日到期，客户还款本金</t>
    </r>
    <r>
      <rPr>
        <sz val="11"/>
        <color theme="1"/>
        <rFont val="Times New Roman"/>
        <charset val="134"/>
      </rPr>
      <t>4000</t>
    </r>
    <r>
      <rPr>
        <sz val="11"/>
        <color theme="1"/>
        <rFont val="仿宋_GB2312"/>
        <charset val="134"/>
      </rPr>
      <t>，截至</t>
    </r>
    <r>
      <rPr>
        <sz val="11"/>
        <color theme="1"/>
        <rFont val="Times New Roman"/>
        <charset val="134"/>
      </rPr>
      <t>2024</t>
    </r>
    <r>
      <rPr>
        <sz val="11"/>
        <color theme="1"/>
        <rFont val="仿宋_GB2312"/>
        <charset val="134"/>
      </rPr>
      <t>年</t>
    </r>
    <r>
      <rPr>
        <sz val="11"/>
        <color theme="1"/>
        <rFont val="Times New Roman"/>
        <charset val="134"/>
      </rPr>
      <t>3</t>
    </r>
    <r>
      <rPr>
        <sz val="11"/>
        <color theme="1"/>
        <rFont val="仿宋_GB2312"/>
        <charset val="134"/>
      </rPr>
      <t>月</t>
    </r>
    <r>
      <rPr>
        <sz val="11"/>
        <color theme="1"/>
        <rFont val="Times New Roman"/>
        <charset val="134"/>
      </rPr>
      <t>31</t>
    </r>
    <r>
      <rPr>
        <sz val="11"/>
        <color theme="1"/>
        <rFont val="仿宋_GB2312"/>
        <charset val="134"/>
      </rPr>
      <t>日，贷款月为</t>
    </r>
    <r>
      <rPr>
        <sz val="11"/>
        <color theme="1"/>
        <rFont val="Times New Roman"/>
        <charset val="134"/>
      </rPr>
      <t>294.6</t>
    </r>
    <r>
      <rPr>
        <sz val="11"/>
        <color theme="1"/>
        <rFont val="仿宋_GB2312"/>
        <charset val="134"/>
      </rPr>
      <t>万，</t>
    </r>
    <r>
      <rPr>
        <sz val="11"/>
        <color theme="1"/>
        <rFont val="Times New Roman"/>
        <charset val="134"/>
      </rPr>
      <t>2023</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31</t>
    </r>
    <r>
      <rPr>
        <sz val="11"/>
        <color theme="1"/>
        <rFont val="仿宋_GB2312"/>
        <charset val="134"/>
      </rPr>
      <t>日已结清所有利息，但企业征信报告表明该贷款已全部结清，未见贷款归还凭证；铜仁市农业农村局《贵州省</t>
    </r>
    <r>
      <rPr>
        <sz val="11"/>
        <color theme="1"/>
        <rFont val="Times New Roman"/>
        <charset val="134"/>
      </rPr>
      <t>2024</t>
    </r>
    <r>
      <rPr>
        <sz val="11"/>
        <color theme="1"/>
        <rFont val="仿宋_GB2312"/>
        <charset val="134"/>
      </rPr>
      <t>年生猪养殖贷款贴息审核汇总表》的贴息期内贷款发生实际天数与核实后的天数不符。</t>
    </r>
  </si>
  <si>
    <r>
      <rPr>
        <sz val="11"/>
        <color theme="1"/>
        <rFont val="仿宋_GB2312"/>
        <charset val="134"/>
      </rPr>
      <t>贵州石固林峰农产产品贸易有限公司</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</si>
  <si>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22</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日）；分别对</t>
    </r>
    <r>
      <rPr>
        <sz val="11"/>
        <color theme="1"/>
        <rFont val="Times New Roman"/>
        <charset val="134"/>
      </rPr>
      <t>150</t>
    </r>
    <r>
      <rPr>
        <sz val="11"/>
        <color theme="1"/>
        <rFont val="仿宋_GB2312"/>
        <charset val="134"/>
      </rPr>
      <t>万、</t>
    </r>
    <r>
      <rPr>
        <sz val="11"/>
        <color theme="1"/>
        <rFont val="Times New Roman"/>
        <charset val="134"/>
      </rPr>
      <t>299</t>
    </r>
    <r>
      <rPr>
        <sz val="11"/>
        <color theme="1"/>
        <rFont val="仿宋_GB2312"/>
        <charset val="134"/>
      </rPr>
      <t>万签订展期协议，这两笔贷款的借款期限为</t>
    </r>
    <r>
      <rPr>
        <sz val="11"/>
        <color theme="1"/>
        <rFont val="Times New Roman"/>
        <charset val="134"/>
      </rPr>
      <t>2020</t>
    </r>
    <r>
      <rPr>
        <sz val="11"/>
        <color theme="1"/>
        <rFont val="仿宋_GB2312"/>
        <charset val="134"/>
      </rPr>
      <t>年</t>
    </r>
    <r>
      <rPr>
        <sz val="11"/>
        <color theme="1"/>
        <rFont val="Times New Roman"/>
        <charset val="134"/>
      </rPr>
      <t>3</t>
    </r>
    <r>
      <rPr>
        <sz val="11"/>
        <color theme="1"/>
        <rFont val="仿宋_GB2312"/>
        <charset val="134"/>
      </rPr>
      <t>月</t>
    </r>
    <r>
      <rPr>
        <sz val="11"/>
        <color theme="1"/>
        <rFont val="Times New Roman"/>
        <charset val="134"/>
      </rPr>
      <t>30</t>
    </r>
    <r>
      <rPr>
        <sz val="11"/>
        <color theme="1"/>
        <rFont val="仿宋_GB2312"/>
        <charset val="134"/>
      </rPr>
      <t>日至</t>
    </r>
    <r>
      <rPr>
        <sz val="11"/>
        <color theme="1"/>
        <rFont val="Times New Roman"/>
        <charset val="134"/>
      </rPr>
      <t>2023</t>
    </r>
    <r>
      <rPr>
        <sz val="11"/>
        <color theme="1"/>
        <rFont val="仿宋_GB2312"/>
        <charset val="134"/>
      </rPr>
      <t>年</t>
    </r>
    <r>
      <rPr>
        <sz val="11"/>
        <color theme="1"/>
        <rFont val="Times New Roman"/>
        <charset val="134"/>
      </rPr>
      <t>3</t>
    </r>
    <r>
      <rPr>
        <sz val="11"/>
        <color theme="1"/>
        <rFont val="仿宋_GB2312"/>
        <charset val="134"/>
      </rPr>
      <t>月</t>
    </r>
    <r>
      <rPr>
        <sz val="11"/>
        <color theme="1"/>
        <rFont val="Times New Roman"/>
        <charset val="134"/>
      </rPr>
      <t>29</t>
    </r>
    <r>
      <rPr>
        <sz val="11"/>
        <color theme="1"/>
        <rFont val="仿宋_GB2312"/>
        <charset val="134"/>
      </rPr>
      <t>日，截至</t>
    </r>
    <r>
      <rPr>
        <sz val="11"/>
        <color theme="1"/>
        <rFont val="Times New Roman"/>
        <charset val="134"/>
      </rPr>
      <t>2023</t>
    </r>
    <r>
      <rPr>
        <sz val="11"/>
        <color theme="1"/>
        <rFont val="仿宋_GB2312"/>
        <charset val="134"/>
      </rPr>
      <t>年</t>
    </r>
    <r>
      <rPr>
        <sz val="11"/>
        <color theme="1"/>
        <rFont val="Times New Roman"/>
        <charset val="134"/>
      </rPr>
      <t>3</t>
    </r>
    <r>
      <rPr>
        <sz val="11"/>
        <color theme="1"/>
        <rFont val="仿宋_GB2312"/>
        <charset val="134"/>
      </rPr>
      <t>月</t>
    </r>
    <r>
      <rPr>
        <sz val="11"/>
        <color theme="1"/>
        <rFont val="Times New Roman"/>
        <charset val="134"/>
      </rPr>
      <t>24</t>
    </r>
    <r>
      <rPr>
        <sz val="11"/>
        <color theme="1"/>
        <rFont val="仿宋_GB2312"/>
        <charset val="134"/>
      </rPr>
      <t>日，未偿清本金</t>
    </r>
    <r>
      <rPr>
        <sz val="11"/>
        <color theme="1"/>
        <rFont val="Times New Roman"/>
        <charset val="134"/>
      </rPr>
      <t>150</t>
    </r>
    <r>
      <rPr>
        <sz val="11"/>
        <color theme="1"/>
        <rFont val="仿宋_GB2312"/>
        <charset val="134"/>
      </rPr>
      <t>万和</t>
    </r>
    <r>
      <rPr>
        <sz val="11"/>
        <color theme="1"/>
        <rFont val="Times New Roman"/>
        <charset val="134"/>
      </rPr>
      <t>299</t>
    </r>
    <r>
      <rPr>
        <sz val="11"/>
        <color theme="1"/>
        <rFont val="仿宋_GB2312"/>
        <charset val="134"/>
      </rPr>
      <t>万，经审查同意展期到</t>
    </r>
    <r>
      <rPr>
        <sz val="11"/>
        <color theme="1"/>
        <rFont val="Times New Roman"/>
        <charset val="134"/>
      </rPr>
      <t>2024</t>
    </r>
    <r>
      <rPr>
        <sz val="11"/>
        <color theme="1"/>
        <rFont val="仿宋_GB2312"/>
        <charset val="134"/>
      </rPr>
      <t>年</t>
    </r>
    <r>
      <rPr>
        <sz val="11"/>
        <color theme="1"/>
        <rFont val="Times New Roman"/>
        <charset val="134"/>
      </rPr>
      <t>3</t>
    </r>
    <r>
      <rPr>
        <sz val="11"/>
        <color theme="1"/>
        <rFont val="仿宋_GB2312"/>
        <charset val="134"/>
      </rPr>
      <t>月</t>
    </r>
    <r>
      <rPr>
        <sz val="11"/>
        <color theme="1"/>
        <rFont val="Times New Roman"/>
        <charset val="134"/>
      </rPr>
      <t>30</t>
    </r>
    <r>
      <rPr>
        <sz val="11"/>
        <color theme="1"/>
        <rFont val="仿宋_GB2312"/>
        <charset val="134"/>
      </rPr>
      <t>日；且未提供贷款合同；借款借据未提供完整；企业征信报告表明</t>
    </r>
    <r>
      <rPr>
        <sz val="11"/>
        <color theme="1"/>
        <rFont val="Times New Roman"/>
        <charset val="134"/>
      </rPr>
      <t>449.9</t>
    </r>
    <r>
      <rPr>
        <sz val="11"/>
        <color theme="1"/>
        <rFont val="仿宋_GB2312"/>
        <charset val="134"/>
      </rPr>
      <t>万贷款已结清，但借款归还单据显示归还</t>
    </r>
    <r>
      <rPr>
        <sz val="11"/>
        <color theme="1"/>
        <rFont val="Times New Roman"/>
        <charset val="134"/>
      </rPr>
      <t>280</t>
    </r>
    <r>
      <rPr>
        <sz val="11"/>
        <color theme="1"/>
        <rFont val="仿宋_GB2312"/>
        <charset val="134"/>
      </rPr>
      <t>万，剩余</t>
    </r>
    <r>
      <rPr>
        <sz val="11"/>
        <color theme="1"/>
        <rFont val="Times New Roman"/>
        <charset val="134"/>
      </rPr>
      <t>169.9</t>
    </r>
    <r>
      <rPr>
        <sz val="11"/>
        <color theme="1"/>
        <rFont val="仿宋_GB2312"/>
        <charset val="134"/>
      </rPr>
      <t>万未见归还单据；铜仁市农业农村局《贵州省</t>
    </r>
    <r>
      <rPr>
        <sz val="11"/>
        <color theme="1"/>
        <rFont val="Times New Roman"/>
        <charset val="134"/>
      </rPr>
      <t>2024</t>
    </r>
    <r>
      <rPr>
        <sz val="11"/>
        <color theme="1"/>
        <rFont val="仿宋_GB2312"/>
        <charset val="134"/>
      </rPr>
      <t>年生猪养殖贷款贴息审核汇总表》的贴息期内贷款发生实际天数与核实后的天数不符。</t>
    </r>
  </si>
  <si>
    <r>
      <rPr>
        <sz val="11"/>
        <color theme="1"/>
        <rFont val="仿宋_GB2312"/>
        <charset val="134"/>
      </rPr>
      <t>石阡县石固乡俊军武返乡创业农业专业合作社</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</si>
  <si>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22</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1090</t>
    </r>
    <r>
      <rPr>
        <sz val="11"/>
        <color theme="1"/>
        <rFont val="仿宋_GB2312"/>
        <charset val="134"/>
      </rPr>
      <t>头；借款用途不符合工作方案；贷款合同借款金额与企业征信报告不符。合同编号为</t>
    </r>
    <r>
      <rPr>
        <sz val="11"/>
        <color theme="1"/>
        <rFont val="Times New Roman"/>
        <charset val="134"/>
      </rPr>
      <t>27000303202100303</t>
    </r>
    <r>
      <rPr>
        <sz val="11"/>
        <color theme="1"/>
        <rFont val="仿宋_GB2312"/>
        <charset val="134"/>
      </rPr>
      <t>的借款金额为</t>
    </r>
    <r>
      <rPr>
        <sz val="11"/>
        <color theme="1"/>
        <rFont val="Times New Roman"/>
        <charset val="134"/>
      </rPr>
      <t>300</t>
    </r>
    <r>
      <rPr>
        <sz val="11"/>
        <color theme="1"/>
        <rFont val="仿宋_GB2312"/>
        <charset val="134"/>
      </rPr>
      <t>万，但在企业征信报告显示为</t>
    </r>
    <r>
      <rPr>
        <sz val="11"/>
        <color theme="1"/>
        <rFont val="Times New Roman"/>
        <charset val="134"/>
      </rPr>
      <t>295</t>
    </r>
    <r>
      <rPr>
        <sz val="11"/>
        <color theme="1"/>
        <rFont val="仿宋_GB2312"/>
        <charset val="134"/>
      </rPr>
      <t>万；企业征信报告显示</t>
    </r>
    <r>
      <rPr>
        <sz val="11"/>
        <color theme="1"/>
        <rFont val="Times New Roman"/>
        <charset val="134"/>
      </rPr>
      <t>295</t>
    </r>
    <r>
      <rPr>
        <sz val="11"/>
        <color theme="1"/>
        <rFont val="仿宋_GB2312"/>
        <charset val="134"/>
      </rPr>
      <t>万的借款已结清，但未见归还贷款的单据；《申报表》贷款金额与贷款合同、企业征信报告不符。</t>
    </r>
  </si>
  <si>
    <r>
      <rPr>
        <sz val="11"/>
        <color theme="1"/>
        <rFont val="仿宋_GB2312"/>
        <charset val="134"/>
      </rPr>
      <t>石阡县兴旺农牧业有限公司</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</si>
  <si>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22</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月累计出栏肥猪数在《申报表》中未注明；</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16</t>
    </r>
    <r>
      <rPr>
        <sz val="11"/>
        <color theme="1"/>
        <rFont val="仿宋_GB2312"/>
        <charset val="134"/>
      </rPr>
      <t>日，在石阡县石固乡农村农业综合服务中心的证明中显示出栏生猪</t>
    </r>
    <r>
      <rPr>
        <sz val="11"/>
        <color theme="1"/>
        <rFont val="Times New Roman"/>
        <charset val="134"/>
      </rPr>
      <t>2051</t>
    </r>
    <r>
      <rPr>
        <sz val="11"/>
        <color theme="1"/>
        <rFont val="仿宋_GB2312"/>
        <charset val="134"/>
      </rPr>
      <t>头，与《动物检疫证明》数量不一致，差异</t>
    </r>
    <r>
      <rPr>
        <sz val="11"/>
        <color theme="1"/>
        <rFont val="Times New Roman"/>
        <charset val="134"/>
      </rPr>
      <t>1541</t>
    </r>
    <r>
      <rPr>
        <sz val="11"/>
        <color theme="1"/>
        <rFont val="仿宋_GB2312"/>
        <charset val="134"/>
      </rPr>
      <t>头。</t>
    </r>
  </si>
  <si>
    <r>
      <rPr>
        <sz val="11"/>
        <color theme="1"/>
        <rFont val="仿宋_GB2312"/>
        <charset val="134"/>
      </rPr>
      <t>沿河县</t>
    </r>
  </si>
  <si>
    <r>
      <rPr>
        <sz val="11"/>
        <color theme="1"/>
        <rFont val="仿宋_GB2312"/>
        <charset val="134"/>
      </rPr>
      <t>贵州沿河生态牧业有限责任公司</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</si>
  <si>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31</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日）；畜禽规模养殖场基础信息表的种畜禽生产经营许可证号与证书记录不符；未提供</t>
    </r>
    <r>
      <rPr>
        <sz val="11"/>
        <color theme="1"/>
        <rFont val="Times New Roman"/>
        <charset val="134"/>
      </rPr>
      <t>2023</t>
    </r>
    <r>
      <rPr>
        <sz val="11"/>
        <color theme="1"/>
        <rFont val="仿宋_GB2312"/>
        <charset val="134"/>
      </rPr>
      <t>年归还</t>
    </r>
    <r>
      <rPr>
        <sz val="11"/>
        <color theme="1"/>
        <rFont val="Times New Roman"/>
        <charset val="134"/>
      </rPr>
      <t>60</t>
    </r>
    <r>
      <rPr>
        <sz val="11"/>
        <color theme="1"/>
        <rFont val="仿宋_GB2312"/>
        <charset val="134"/>
      </rPr>
      <t>万的贷款归还单据；企业征信报告（</t>
    </r>
    <r>
      <rPr>
        <sz val="11"/>
        <color theme="1"/>
        <rFont val="Times New Roman"/>
        <charset val="134"/>
      </rPr>
      <t>2024-5-15</t>
    </r>
    <r>
      <rPr>
        <sz val="11"/>
        <color theme="1"/>
        <rFont val="仿宋_GB2312"/>
        <charset val="134"/>
      </rPr>
      <t>）与贷款证明不符；贷款证明显示合同编号为</t>
    </r>
    <r>
      <rPr>
        <sz val="11"/>
        <color theme="1"/>
        <rFont val="Times New Roman"/>
        <charset val="134"/>
      </rPr>
      <t>'52010420230000087</t>
    </r>
    <r>
      <rPr>
        <sz val="11"/>
        <color theme="1"/>
        <rFont val="仿宋_GB2312"/>
        <charset val="134"/>
      </rPr>
      <t>，借款金额</t>
    </r>
    <r>
      <rPr>
        <sz val="11"/>
        <color theme="1"/>
        <rFont val="Times New Roman"/>
        <charset val="134"/>
      </rPr>
      <t>1300</t>
    </r>
    <r>
      <rPr>
        <sz val="11"/>
        <color theme="1"/>
        <rFont val="仿宋_GB2312"/>
        <charset val="134"/>
      </rPr>
      <t>万在</t>
    </r>
    <r>
      <rPr>
        <sz val="11"/>
        <color theme="1"/>
        <rFont val="Times New Roman"/>
        <charset val="134"/>
      </rPr>
      <t>2023</t>
    </r>
    <r>
      <rPr>
        <sz val="11"/>
        <color theme="1"/>
        <rFont val="仿宋_GB2312"/>
        <charset val="134"/>
      </rPr>
      <t>年归还</t>
    </r>
    <r>
      <rPr>
        <sz val="11"/>
        <color theme="1"/>
        <rFont val="Times New Roman"/>
        <charset val="134"/>
      </rPr>
      <t>60</t>
    </r>
    <r>
      <rPr>
        <sz val="11"/>
        <color theme="1"/>
        <rFont val="仿宋_GB2312"/>
        <charset val="134"/>
      </rPr>
      <t>万，</t>
    </r>
    <r>
      <rPr>
        <sz val="11"/>
        <color theme="1"/>
        <rFont val="Times New Roman"/>
        <charset val="134"/>
      </rPr>
      <t>2024</t>
    </r>
    <r>
      <rPr>
        <sz val="11"/>
        <color theme="1"/>
        <rFont val="仿宋_GB2312"/>
        <charset val="134"/>
      </rPr>
      <t>年</t>
    </r>
    <r>
      <rPr>
        <sz val="11"/>
        <color theme="1"/>
        <rFont val="Times New Roman"/>
        <charset val="134"/>
      </rPr>
      <t>5</t>
    </r>
    <r>
      <rPr>
        <sz val="11"/>
        <color theme="1"/>
        <rFont val="仿宋_GB2312"/>
        <charset val="134"/>
      </rPr>
      <t>月</t>
    </r>
    <r>
      <rPr>
        <sz val="11"/>
        <color theme="1"/>
        <rFont val="Times New Roman"/>
        <charset val="134"/>
      </rPr>
      <t>30</t>
    </r>
    <r>
      <rPr>
        <sz val="11"/>
        <color theme="1"/>
        <rFont val="仿宋_GB2312"/>
        <charset val="134"/>
      </rPr>
      <t>日归还</t>
    </r>
    <r>
      <rPr>
        <sz val="11"/>
        <color theme="1"/>
        <rFont val="Times New Roman"/>
        <charset val="134"/>
      </rPr>
      <t>50</t>
    </r>
    <r>
      <rPr>
        <sz val="11"/>
        <color theme="1"/>
        <rFont val="仿宋_GB2312"/>
        <charset val="134"/>
      </rPr>
      <t>万，共计归还</t>
    </r>
    <r>
      <rPr>
        <sz val="11"/>
        <color theme="1"/>
        <rFont val="Times New Roman"/>
        <charset val="134"/>
      </rPr>
      <t>110</t>
    </r>
    <r>
      <rPr>
        <sz val="11"/>
        <color theme="1"/>
        <rFont val="仿宋_GB2312"/>
        <charset val="134"/>
      </rPr>
      <t>万，贷款余额</t>
    </r>
    <r>
      <rPr>
        <sz val="11"/>
        <color theme="1"/>
        <rFont val="Times New Roman"/>
        <charset val="134"/>
      </rPr>
      <t>1190</t>
    </r>
    <r>
      <rPr>
        <sz val="11"/>
        <color theme="1"/>
        <rFont val="仿宋_GB2312"/>
        <charset val="134"/>
      </rPr>
      <t>万，征信报告显示该笔贷款余额</t>
    </r>
    <r>
      <rPr>
        <sz val="11"/>
        <color theme="1"/>
        <rFont val="Times New Roman"/>
        <charset val="134"/>
      </rPr>
      <t>1240</t>
    </r>
    <r>
      <rPr>
        <sz val="11"/>
        <color theme="1"/>
        <rFont val="仿宋_GB2312"/>
        <charset val="134"/>
      </rPr>
      <t>万，应该提供</t>
    </r>
    <r>
      <rPr>
        <sz val="11"/>
        <color theme="1"/>
        <rFont val="Times New Roman"/>
        <charset val="134"/>
      </rPr>
      <t>2024</t>
    </r>
    <r>
      <rPr>
        <sz val="11"/>
        <color theme="1"/>
        <rFont val="仿宋_GB2312"/>
        <charset val="134"/>
      </rPr>
      <t>年</t>
    </r>
    <r>
      <rPr>
        <sz val="11"/>
        <color theme="1"/>
        <rFont val="Times New Roman"/>
        <charset val="134"/>
      </rPr>
      <t>5</t>
    </r>
    <r>
      <rPr>
        <sz val="11"/>
        <color theme="1"/>
        <rFont val="仿宋_GB2312"/>
        <charset val="134"/>
      </rPr>
      <t>月</t>
    </r>
    <r>
      <rPr>
        <sz val="11"/>
        <color theme="1"/>
        <rFont val="Times New Roman"/>
        <charset val="134"/>
      </rPr>
      <t>30</t>
    </r>
    <r>
      <rPr>
        <sz val="11"/>
        <color theme="1"/>
        <rFont val="仿宋_GB2312"/>
        <charset val="134"/>
      </rPr>
      <t>日后的企业征信报告。</t>
    </r>
  </si>
  <si>
    <r>
      <rPr>
        <sz val="11"/>
        <color theme="1"/>
        <rFont val="仿宋_GB2312"/>
        <charset val="134"/>
      </rPr>
      <t>黔西南州</t>
    </r>
  </si>
  <si>
    <r>
      <rPr>
        <sz val="11"/>
        <color theme="1"/>
        <rFont val="仿宋_GB2312"/>
        <charset val="134"/>
      </rPr>
      <t>兴义市</t>
    </r>
  </si>
  <si>
    <r>
      <rPr>
        <sz val="11"/>
        <color theme="1"/>
        <rFont val="仿宋_GB2312"/>
        <charset val="134"/>
      </rPr>
      <t>贵州陈俊荣生猪养殖场</t>
    </r>
  </si>
  <si>
    <r>
      <rPr>
        <sz val="11"/>
        <color theme="1"/>
        <rFont val="仿宋_GB2312"/>
        <charset val="134"/>
      </rPr>
      <t>市级农业农村部门未签字盖章；备案证明（畜禽养殖代码）未盖章；还款回单提供不完整。</t>
    </r>
  </si>
  <si>
    <r>
      <rPr>
        <sz val="11"/>
        <color theme="1"/>
        <rFont val="仿宋_GB2312"/>
        <charset val="134"/>
      </rPr>
      <t>贵州嘉晟牧业发展有限公司</t>
    </r>
  </si>
  <si>
    <r>
      <rPr>
        <sz val="11"/>
        <color theme="1"/>
        <rFont val="仿宋_GB2312"/>
        <charset val="134"/>
      </rPr>
      <t>未提供借款归还单据。</t>
    </r>
  </si>
  <si>
    <r>
      <rPr>
        <sz val="11"/>
        <color theme="1"/>
        <rFont val="仿宋_GB2312"/>
        <charset val="134"/>
      </rPr>
      <t>贞丰县</t>
    </r>
  </si>
  <si>
    <r>
      <rPr>
        <sz val="11"/>
        <color theme="1"/>
        <rFont val="仿宋_GB2312"/>
        <charset val="134"/>
      </rPr>
      <t>贞丰富之源农业发展有限公司</t>
    </r>
  </si>
  <si>
    <r>
      <rPr>
        <sz val="11"/>
        <color theme="1"/>
        <rFont val="仿宋_GB2312"/>
        <charset val="134"/>
      </rPr>
      <t>申报表与贷款贴息审核汇总存栏数量不符；申报表贴息期内贷款应付息金额与贷款贴息审核汇总不一致；市级农业农村部门未盖章；申报表实际借款起止日期与借款合同不符；申报表许可证号与许可证不符；无法人征信报告；申报单位承诺书中申报日期与签章日期不一致；仅有</t>
    </r>
    <r>
      <rPr>
        <sz val="11"/>
        <color theme="1"/>
        <rFont val="Times New Roman"/>
        <charset val="134"/>
      </rPr>
      <t>9100</t>
    </r>
    <r>
      <rPr>
        <sz val="11"/>
        <color theme="1"/>
        <rFont val="仿宋_GB2312"/>
        <charset val="134"/>
      </rPr>
      <t>万元的借款借据，差异</t>
    </r>
    <r>
      <rPr>
        <sz val="11"/>
        <color theme="1"/>
        <rFont val="Times New Roman"/>
        <charset val="134"/>
      </rPr>
      <t>900</t>
    </r>
    <r>
      <rPr>
        <sz val="11"/>
        <color theme="1"/>
        <rFont val="仿宋_GB2312"/>
        <charset val="134"/>
      </rPr>
      <t>万元。</t>
    </r>
  </si>
  <si>
    <r>
      <rPr>
        <sz val="11"/>
        <color theme="1"/>
        <rFont val="仿宋_GB2312"/>
        <charset val="134"/>
      </rPr>
      <t>贵州尚俊生态牧业有限公司</t>
    </r>
  </si>
  <si>
    <r>
      <rPr>
        <sz val="11"/>
        <color theme="1"/>
        <rFont val="仿宋_GB2312"/>
        <charset val="134"/>
      </rPr>
      <t>未提供展期借款借据；未提供贷款银行证明；申报表未注明出栏数；市级农业农村部门未盖章。</t>
    </r>
  </si>
  <si>
    <r>
      <rPr>
        <sz val="11"/>
        <color theme="1"/>
        <rFont val="仿宋_GB2312"/>
        <charset val="134"/>
      </rPr>
      <t>兴仁市</t>
    </r>
  </si>
  <si>
    <r>
      <rPr>
        <sz val="11"/>
        <color theme="1"/>
        <rFont val="仿宋_GB2312"/>
        <charset val="134"/>
      </rPr>
      <t>兴仁新六农牧科技有限公司</t>
    </r>
  </si>
  <si>
    <r>
      <rPr>
        <sz val="11"/>
        <color theme="1"/>
        <rFont val="仿宋_GB2312"/>
        <charset val="134"/>
      </rPr>
      <t>申报表贷款银行（中国农业银行股份有限公司成都总府支行）与征信不符（中国农业银行股份有限公司黔西南分行）；申报表享受其他财政贴息政策金额与贷款贴息审核表不一致；未提供借款借据；借款归还单据不齐全；征信报告借款时间与申报表不一致；未提供法人征信报告。</t>
    </r>
  </si>
  <si>
    <r>
      <rPr>
        <sz val="11"/>
        <color theme="1"/>
        <rFont val="仿宋_GB2312"/>
        <charset val="134"/>
      </rPr>
      <t>资金来源非省内银行</t>
    </r>
  </si>
  <si>
    <r>
      <rPr>
        <sz val="11"/>
        <color rgb="FF000000"/>
        <rFont val="仿宋_GB2312"/>
        <charset val="134"/>
      </rPr>
      <t>毕节市</t>
    </r>
  </si>
  <si>
    <r>
      <rPr>
        <sz val="11"/>
        <color rgb="FF000000"/>
        <rFont val="仿宋_GB2312"/>
        <charset val="134"/>
      </rPr>
      <t>赫章县</t>
    </r>
  </si>
  <si>
    <r>
      <rPr>
        <sz val="11"/>
        <color rgb="FF000000"/>
        <rFont val="仿宋_GB2312"/>
        <charset val="134"/>
      </rPr>
      <t>赫章县水潮养殖有限公司</t>
    </r>
  </si>
  <si>
    <r>
      <rPr>
        <sz val="11"/>
        <color rgb="FF000000"/>
        <rFont val="Times New Roman"/>
        <charset val="134"/>
      </rPr>
      <t>2024</t>
    </r>
    <r>
      <rPr>
        <sz val="11"/>
        <color rgb="FF000000"/>
        <rFont val="仿宋_GB2312"/>
        <charset val="134"/>
      </rPr>
      <t>年</t>
    </r>
    <r>
      <rPr>
        <sz val="11"/>
        <color rgb="FF000000"/>
        <rFont val="Times New Roman"/>
        <charset val="134"/>
      </rPr>
      <t>1-6</t>
    </r>
    <r>
      <rPr>
        <sz val="11"/>
        <color rgb="FF000000"/>
        <rFont val="仿宋_GB2312"/>
        <charset val="134"/>
      </rPr>
      <t>月累计出栏肥猪数存在《申报表》和《动物检疫证明》数量不一致情形，差异</t>
    </r>
    <r>
      <rPr>
        <sz val="11"/>
        <color rgb="FF000000"/>
        <rFont val="Times New Roman"/>
        <charset val="134"/>
      </rPr>
      <t>10</t>
    </r>
    <r>
      <rPr>
        <sz val="11"/>
        <color rgb="FF000000"/>
        <rFont val="仿宋_GB2312"/>
        <charset val="134"/>
      </rPr>
      <t>头；申报日期（</t>
    </r>
    <r>
      <rPr>
        <sz val="11"/>
        <color rgb="FF000000"/>
        <rFont val="Times New Roman"/>
        <charset val="134"/>
      </rPr>
      <t>2024</t>
    </r>
    <r>
      <rPr>
        <sz val="11"/>
        <color rgb="FF000000"/>
        <rFont val="仿宋_GB2312"/>
        <charset val="134"/>
      </rPr>
      <t>年</t>
    </r>
    <r>
      <rPr>
        <sz val="11"/>
        <color rgb="FF000000"/>
        <rFont val="Times New Roman"/>
        <charset val="134"/>
      </rPr>
      <t>7</t>
    </r>
    <r>
      <rPr>
        <sz val="11"/>
        <color rgb="FF000000"/>
        <rFont val="仿宋_GB2312"/>
        <charset val="134"/>
      </rPr>
      <t>月</t>
    </r>
    <r>
      <rPr>
        <sz val="11"/>
        <color rgb="FF000000"/>
        <rFont val="Times New Roman"/>
        <charset val="134"/>
      </rPr>
      <t>22</t>
    </r>
    <r>
      <rPr>
        <sz val="11"/>
        <color rgb="FF000000"/>
        <rFont val="仿宋_GB2312"/>
        <charset val="134"/>
      </rPr>
      <t>日）晚于规定日期（</t>
    </r>
    <r>
      <rPr>
        <sz val="11"/>
        <color rgb="FF000000"/>
        <rFont val="Times New Roman"/>
        <charset val="134"/>
      </rPr>
      <t>2024</t>
    </r>
    <r>
      <rPr>
        <sz val="11"/>
        <color rgb="FF000000"/>
        <rFont val="仿宋_GB2312"/>
        <charset val="134"/>
      </rPr>
      <t>年</t>
    </r>
    <r>
      <rPr>
        <sz val="11"/>
        <color rgb="FF000000"/>
        <rFont val="Times New Roman"/>
        <charset val="134"/>
      </rPr>
      <t>7</t>
    </r>
    <r>
      <rPr>
        <sz val="11"/>
        <color rgb="FF000000"/>
        <rFont val="仿宋_GB2312"/>
        <charset val="134"/>
      </rPr>
      <t>月</t>
    </r>
    <r>
      <rPr>
        <sz val="11"/>
        <color rgb="FF000000"/>
        <rFont val="Times New Roman"/>
        <charset val="134"/>
      </rPr>
      <t>15</t>
    </r>
    <r>
      <rPr>
        <sz val="11"/>
        <color rgb="FF000000"/>
        <rFont val="仿宋_GB2312"/>
        <charset val="134"/>
      </rPr>
      <t>日）；贵州省生猪养殖贷款贴息申报表上贷款截止日期无记录；申报表市级农业农村局未盖章。</t>
    </r>
  </si>
  <si>
    <r>
      <rPr>
        <sz val="11"/>
        <color rgb="FF000000"/>
        <rFont val="仿宋_GB2312"/>
        <charset val="134"/>
      </rPr>
      <t>赫章县仁达农业综合开发有限责任公司</t>
    </r>
  </si>
  <si>
    <r>
      <rPr>
        <sz val="11"/>
        <color rgb="FF000000"/>
        <rFont val="仿宋_GB2312"/>
        <charset val="134"/>
      </rPr>
      <t>申报日期（</t>
    </r>
    <r>
      <rPr>
        <sz val="11"/>
        <color rgb="FF000000"/>
        <rFont val="Times New Roman"/>
        <charset val="134"/>
      </rPr>
      <t>2024</t>
    </r>
    <r>
      <rPr>
        <sz val="11"/>
        <color rgb="FF000000"/>
        <rFont val="仿宋_GB2312"/>
        <charset val="134"/>
      </rPr>
      <t>年</t>
    </r>
    <r>
      <rPr>
        <sz val="11"/>
        <color rgb="FF000000"/>
        <rFont val="Times New Roman"/>
        <charset val="134"/>
      </rPr>
      <t>7</t>
    </r>
    <r>
      <rPr>
        <sz val="11"/>
        <color rgb="FF000000"/>
        <rFont val="仿宋_GB2312"/>
        <charset val="134"/>
      </rPr>
      <t>月</t>
    </r>
    <r>
      <rPr>
        <sz val="11"/>
        <color rgb="FF000000"/>
        <rFont val="Times New Roman"/>
        <charset val="134"/>
      </rPr>
      <t>22</t>
    </r>
    <r>
      <rPr>
        <sz val="11"/>
        <color rgb="FF000000"/>
        <rFont val="仿宋_GB2312"/>
        <charset val="134"/>
      </rPr>
      <t>日）晚于规定日期（</t>
    </r>
    <r>
      <rPr>
        <sz val="11"/>
        <color rgb="FF000000"/>
        <rFont val="Times New Roman"/>
        <charset val="134"/>
      </rPr>
      <t>2024</t>
    </r>
    <r>
      <rPr>
        <sz val="11"/>
        <color rgb="FF000000"/>
        <rFont val="仿宋_GB2312"/>
        <charset val="134"/>
      </rPr>
      <t>年</t>
    </r>
    <r>
      <rPr>
        <sz val="11"/>
        <color rgb="FF000000"/>
        <rFont val="Times New Roman"/>
        <charset val="134"/>
      </rPr>
      <t>7</t>
    </r>
    <r>
      <rPr>
        <sz val="11"/>
        <color rgb="FF000000"/>
        <rFont val="仿宋_GB2312"/>
        <charset val="134"/>
      </rPr>
      <t>月</t>
    </r>
    <r>
      <rPr>
        <sz val="11"/>
        <color rgb="FF000000"/>
        <rFont val="Times New Roman"/>
        <charset val="134"/>
      </rPr>
      <t>15</t>
    </r>
    <r>
      <rPr>
        <sz val="11"/>
        <color rgb="FF000000"/>
        <rFont val="仿宋_GB2312"/>
        <charset val="134"/>
      </rPr>
      <t>日）；贷款用途不相符，申报表中贷款用途为付饲料款，贷款合同中约定贷款用途为公司经营周转；申报表市级农业农村局未盖章。</t>
    </r>
  </si>
  <si>
    <r>
      <rPr>
        <sz val="11"/>
        <color rgb="FF000000"/>
        <rFont val="仿宋_GB2312"/>
        <charset val="134"/>
      </rPr>
      <t>纳雍县</t>
    </r>
  </si>
  <si>
    <r>
      <rPr>
        <sz val="11"/>
        <color rgb="FF000000"/>
        <rFont val="仿宋_GB2312"/>
        <charset val="134"/>
      </rPr>
      <t>贵州雾翠茗香生态农业开发有限公司</t>
    </r>
  </si>
  <si>
    <r>
      <rPr>
        <sz val="11"/>
        <color rgb="FF000000"/>
        <rFont val="仿宋_GB2312"/>
        <charset val="134"/>
      </rPr>
      <t>申报日期（</t>
    </r>
    <r>
      <rPr>
        <sz val="11"/>
        <color rgb="FF000000"/>
        <rFont val="Times New Roman"/>
        <charset val="134"/>
      </rPr>
      <t>2024</t>
    </r>
    <r>
      <rPr>
        <sz val="11"/>
        <color rgb="FF000000"/>
        <rFont val="仿宋_GB2312"/>
        <charset val="134"/>
      </rPr>
      <t>年</t>
    </r>
    <r>
      <rPr>
        <sz val="11"/>
        <color rgb="FF000000"/>
        <rFont val="Times New Roman"/>
        <charset val="134"/>
      </rPr>
      <t>8</t>
    </r>
    <r>
      <rPr>
        <sz val="11"/>
        <color rgb="FF000000"/>
        <rFont val="仿宋_GB2312"/>
        <charset val="134"/>
      </rPr>
      <t>月</t>
    </r>
    <r>
      <rPr>
        <sz val="11"/>
        <color rgb="FF000000"/>
        <rFont val="Times New Roman"/>
        <charset val="134"/>
      </rPr>
      <t>6</t>
    </r>
    <r>
      <rPr>
        <sz val="11"/>
        <color rgb="FF000000"/>
        <rFont val="仿宋_GB2312"/>
        <charset val="134"/>
      </rPr>
      <t>日）晚于规定日期（</t>
    </r>
    <r>
      <rPr>
        <sz val="11"/>
        <color rgb="FF000000"/>
        <rFont val="Times New Roman"/>
        <charset val="134"/>
      </rPr>
      <t>2024</t>
    </r>
    <r>
      <rPr>
        <sz val="11"/>
        <color rgb="FF000000"/>
        <rFont val="仿宋_GB2312"/>
        <charset val="134"/>
      </rPr>
      <t>年</t>
    </r>
    <r>
      <rPr>
        <sz val="11"/>
        <color rgb="FF000000"/>
        <rFont val="Times New Roman"/>
        <charset val="134"/>
      </rPr>
      <t>7</t>
    </r>
    <r>
      <rPr>
        <sz val="11"/>
        <color rgb="FF000000"/>
        <rFont val="仿宋_GB2312"/>
        <charset val="134"/>
      </rPr>
      <t>月</t>
    </r>
    <r>
      <rPr>
        <sz val="11"/>
        <color rgb="FF000000"/>
        <rFont val="Times New Roman"/>
        <charset val="134"/>
      </rPr>
      <t>15</t>
    </r>
    <r>
      <rPr>
        <sz val="11"/>
        <color rgb="FF000000"/>
        <rFont val="仿宋_GB2312"/>
        <charset val="134"/>
      </rPr>
      <t>日）；申报表市级农业农村局未盖章；</t>
    </r>
    <r>
      <rPr>
        <sz val="11"/>
        <color rgb="FF000000"/>
        <rFont val="Times New Roman"/>
        <charset val="134"/>
      </rPr>
      <t>2024</t>
    </r>
    <r>
      <rPr>
        <sz val="11"/>
        <color rgb="FF000000"/>
        <rFont val="仿宋_GB2312"/>
        <charset val="134"/>
      </rPr>
      <t>年</t>
    </r>
    <r>
      <rPr>
        <sz val="11"/>
        <color rgb="FF000000"/>
        <rFont val="Times New Roman"/>
        <charset val="134"/>
      </rPr>
      <t>1-6</t>
    </r>
    <r>
      <rPr>
        <sz val="11"/>
        <color rgb="FF000000"/>
        <rFont val="仿宋_GB2312"/>
        <charset val="134"/>
      </rPr>
      <t>月累计出栏肥猪数存在《申报表》和《动物检疫证明》数量不一致情形，差异</t>
    </r>
    <r>
      <rPr>
        <sz val="11"/>
        <color rgb="FF000000"/>
        <rFont val="Times New Roman"/>
        <charset val="134"/>
      </rPr>
      <t>868</t>
    </r>
    <r>
      <rPr>
        <sz val="11"/>
        <color rgb="FF000000"/>
        <rFont val="仿宋_GB2312"/>
        <charset val="134"/>
      </rPr>
      <t>头；贷款用途不相符，申报表中贷款用途为购买饲料、种猪、仔猪等流动资金，贷款合同中约定贷款用途为公司经营周转。</t>
    </r>
  </si>
  <si>
    <r>
      <rPr>
        <sz val="11"/>
        <color theme="1"/>
        <rFont val="仿宋_GB2312"/>
        <charset val="134"/>
      </rPr>
      <t>申报时间滞后</t>
    </r>
  </si>
  <si>
    <r>
      <rPr>
        <sz val="11"/>
        <color theme="1"/>
        <rFont val="仿宋_GB2312"/>
        <charset val="134"/>
      </rPr>
      <t>大方县</t>
    </r>
  </si>
  <si>
    <r>
      <rPr>
        <sz val="11"/>
        <color theme="1"/>
        <rFont val="仿宋_GB2312"/>
        <charset val="134"/>
      </rPr>
      <t>大方县马场镇龙家沟养殖农民专业合作社</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</si>
  <si>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28</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日）；申报表市级农业农村局未盖章；贷款银行证明和申报表贷款用途为购买饲料，借款合同贷款用途为生产经营；且无贷款使用证明；无法界定是否用于生猪生产。</t>
    </r>
  </si>
  <si>
    <r>
      <rPr>
        <sz val="11"/>
        <color theme="1"/>
        <rFont val="仿宋_GB2312"/>
        <charset val="134"/>
      </rPr>
      <t>金沙县</t>
    </r>
  </si>
  <si>
    <r>
      <rPr>
        <sz val="11"/>
        <color theme="1"/>
        <rFont val="仿宋_GB2312"/>
        <charset val="134"/>
      </rPr>
      <t>贵州正大农牧食品有限公司</t>
    </r>
  </si>
  <si>
    <r>
      <t>申报表县级农业农村部门、市级农业农村局未盖章，未填列具体申报日期（县级农业农村部门电子版盖章，纸质版未盖章）；未提供已享受其他财政补贴的资料；申报单位承诺书未提供纸质版，电子版日期为</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月；公开信息查询有环保处罚【</t>
    </r>
    <r>
      <rPr>
        <sz val="11"/>
        <color theme="1"/>
        <rFont val="Times New Roman"/>
        <charset val="134"/>
      </rPr>
      <t>2023</t>
    </r>
    <r>
      <rPr>
        <sz val="11"/>
        <color theme="1"/>
        <rFont val="仿宋_GB2312"/>
        <charset val="134"/>
      </rPr>
      <t>年</t>
    </r>
    <r>
      <rPr>
        <sz val="11"/>
        <color theme="1"/>
        <rFont val="Times New Roman"/>
        <charset val="134"/>
      </rPr>
      <t>11</t>
    </r>
    <r>
      <rPr>
        <sz val="11"/>
        <color theme="1"/>
        <rFont val="仿宋_GB2312"/>
        <charset val="134"/>
      </rPr>
      <t>月</t>
    </r>
    <r>
      <rPr>
        <sz val="11"/>
        <color theme="1"/>
        <rFont val="Times New Roman"/>
        <charset val="134"/>
      </rPr>
      <t>1</t>
    </r>
    <r>
      <rPr>
        <sz val="11"/>
        <color theme="1"/>
        <rFont val="仿宋_GB2312"/>
        <charset val="134"/>
      </rPr>
      <t>日被毕节市生态环境局处罚，违法行为决定书：毕环（金）责改字〔</t>
    </r>
    <r>
      <rPr>
        <sz val="11"/>
        <color theme="1"/>
        <rFont val="Times New Roman"/>
        <charset val="134"/>
      </rPr>
      <t>2023</t>
    </r>
    <r>
      <rPr>
        <sz val="11"/>
        <color theme="1"/>
        <rFont val="仿宋_GB2312"/>
        <charset val="134"/>
      </rPr>
      <t>〕</t>
    </r>
    <r>
      <rPr>
        <sz val="11"/>
        <color theme="1"/>
        <rFont val="Times New Roman"/>
        <charset val="134"/>
      </rPr>
      <t>24</t>
    </r>
    <r>
      <rPr>
        <sz val="11"/>
        <color theme="1"/>
        <rFont val="仿宋_GB2312"/>
        <charset val="134"/>
      </rPr>
      <t>号（违反《畜禽规模养殖污染防治条例》）；</t>
    </r>
    <r>
      <rPr>
        <sz val="11"/>
        <color theme="1"/>
        <rFont val="Times New Roman"/>
        <charset val="134"/>
      </rPr>
      <t>2021</t>
    </r>
    <r>
      <rPr>
        <sz val="11"/>
        <color theme="1"/>
        <rFont val="仿宋_GB2312"/>
        <charset val="134"/>
      </rPr>
      <t>年毕节市生态环境局金沙分局有</t>
    </r>
    <r>
      <rPr>
        <sz val="11"/>
        <color theme="1"/>
        <rFont val="Times New Roman"/>
        <charset val="134"/>
      </rPr>
      <t>3</t>
    </r>
    <r>
      <rPr>
        <sz val="11"/>
        <color theme="1"/>
        <rFont val="仿宋_GB2312"/>
        <charset val="134"/>
      </rPr>
      <t>个处罚通知：毕环（金）罚字〔</t>
    </r>
    <r>
      <rPr>
        <sz val="11"/>
        <color theme="1"/>
        <rFont val="Times New Roman"/>
        <charset val="134"/>
      </rPr>
      <t>2021</t>
    </r>
    <r>
      <rPr>
        <sz val="11"/>
        <color theme="1"/>
        <rFont val="仿宋_GB2312"/>
        <charset val="134"/>
      </rPr>
      <t>〕</t>
    </r>
    <r>
      <rPr>
        <sz val="11"/>
        <color theme="1"/>
        <rFont val="Times New Roman"/>
        <charset val="134"/>
      </rPr>
      <t>32</t>
    </r>
    <r>
      <rPr>
        <sz val="11"/>
        <color theme="1"/>
        <rFont val="仿宋_GB2312"/>
        <charset val="134"/>
      </rPr>
      <t>号、毕环（金）罚字〔</t>
    </r>
    <r>
      <rPr>
        <sz val="11"/>
        <color theme="1"/>
        <rFont val="Times New Roman"/>
        <charset val="134"/>
      </rPr>
      <t>2021</t>
    </r>
    <r>
      <rPr>
        <sz val="11"/>
        <color theme="1"/>
        <rFont val="仿宋_GB2312"/>
        <charset val="134"/>
      </rPr>
      <t>〕</t>
    </r>
    <r>
      <rPr>
        <sz val="11"/>
        <color theme="1"/>
        <rFont val="Times New Roman"/>
        <charset val="134"/>
      </rPr>
      <t>33</t>
    </r>
    <r>
      <rPr>
        <sz val="11"/>
        <color theme="1"/>
        <rFont val="仿宋_GB2312"/>
        <charset val="134"/>
      </rPr>
      <t>号、毕环（金）罚字〔</t>
    </r>
    <r>
      <rPr>
        <sz val="11"/>
        <color theme="1"/>
        <rFont val="Times New Roman"/>
        <charset val="134"/>
      </rPr>
      <t>2021</t>
    </r>
    <r>
      <rPr>
        <sz val="11"/>
        <color theme="1"/>
        <rFont val="仿宋_GB2312"/>
        <charset val="134"/>
      </rPr>
      <t>〕</t>
    </r>
    <r>
      <rPr>
        <sz val="11"/>
        <color theme="1"/>
        <rFont val="Times New Roman"/>
        <charset val="134"/>
      </rPr>
      <t>34</t>
    </r>
    <r>
      <rPr>
        <sz val="11"/>
        <color theme="1"/>
        <rFont val="仿宋_GB2312"/>
        <charset val="134"/>
      </rPr>
      <t>号】；贷款用途为公司日常经营周转需要；如何界定是否用于生猪生产。</t>
    </r>
  </si>
  <si>
    <r>
      <rPr>
        <sz val="11"/>
        <color theme="1"/>
        <rFont val="仿宋_GB2312"/>
        <charset val="134"/>
      </rPr>
      <t>安顺市</t>
    </r>
  </si>
  <si>
    <r>
      <rPr>
        <sz val="11"/>
        <rFont val="仿宋_GB2312"/>
        <charset val="134"/>
      </rPr>
      <t>西秀区</t>
    </r>
  </si>
  <si>
    <r>
      <rPr>
        <sz val="11"/>
        <rFont val="仿宋_GB2312"/>
        <charset val="134"/>
      </rPr>
      <t>安顺市西秀区九牧源种养殖农民专业合作社</t>
    </r>
  </si>
  <si>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3000</t>
    </r>
    <r>
      <rPr>
        <sz val="11"/>
        <color theme="1"/>
        <rFont val="仿宋_GB2312"/>
        <charset val="134"/>
      </rPr>
      <t>头；贷款日期不相符，《申报表》实际贷款期限截止日期为</t>
    </r>
    <r>
      <rPr>
        <sz val="11"/>
        <color theme="1"/>
        <rFont val="Times New Roman"/>
        <charset val="134"/>
      </rPr>
      <t>2024</t>
    </r>
    <r>
      <rPr>
        <sz val="11"/>
        <color theme="1"/>
        <rFont val="仿宋_GB2312"/>
        <charset val="134"/>
      </rPr>
      <t>年</t>
    </r>
    <r>
      <rPr>
        <sz val="11"/>
        <color theme="1"/>
        <rFont val="Times New Roman"/>
        <charset val="134"/>
      </rPr>
      <t>6</t>
    </r>
    <r>
      <rPr>
        <sz val="11"/>
        <color theme="1"/>
        <rFont val="仿宋_GB2312"/>
        <charset val="134"/>
      </rPr>
      <t>月</t>
    </r>
    <r>
      <rPr>
        <sz val="11"/>
        <color theme="1"/>
        <rFont val="Times New Roman"/>
        <charset val="134"/>
      </rPr>
      <t>27</t>
    </r>
    <r>
      <rPr>
        <sz val="11"/>
        <color theme="1"/>
        <rFont val="仿宋_GB2312"/>
        <charset val="134"/>
      </rPr>
      <t>日，还款证明及贷款银行证明均表明实际还款日期为</t>
    </r>
    <r>
      <rPr>
        <sz val="11"/>
        <color theme="1"/>
        <rFont val="Times New Roman"/>
        <charset val="134"/>
      </rPr>
      <t>2024</t>
    </r>
    <r>
      <rPr>
        <sz val="11"/>
        <color theme="1"/>
        <rFont val="仿宋_GB2312"/>
        <charset val="134"/>
      </rPr>
      <t>年</t>
    </r>
    <r>
      <rPr>
        <sz val="11"/>
        <color theme="1"/>
        <rFont val="Times New Roman"/>
        <charset val="134"/>
      </rPr>
      <t>6</t>
    </r>
    <r>
      <rPr>
        <sz val="11"/>
        <color theme="1"/>
        <rFont val="仿宋_GB2312"/>
        <charset val="134"/>
      </rPr>
      <t>月</t>
    </r>
    <r>
      <rPr>
        <sz val="11"/>
        <color theme="1"/>
        <rFont val="Times New Roman"/>
        <charset val="134"/>
      </rPr>
      <t>6</t>
    </r>
    <r>
      <rPr>
        <sz val="11"/>
        <color theme="1"/>
        <rFont val="仿宋_GB2312"/>
        <charset val="134"/>
      </rPr>
      <t>日，一次性还本</t>
    </r>
    <r>
      <rPr>
        <sz val="11"/>
        <color theme="1"/>
        <rFont val="Times New Roman"/>
        <charset val="134"/>
      </rPr>
      <t>300</t>
    </r>
    <r>
      <rPr>
        <sz val="11"/>
        <color theme="1"/>
        <rFont val="仿宋_GB2312"/>
        <charset val="134"/>
      </rPr>
      <t>万元。</t>
    </r>
  </si>
  <si>
    <r>
      <rPr>
        <sz val="11"/>
        <rFont val="仿宋_GB2312"/>
        <charset val="134"/>
      </rPr>
      <t>贵州隆鑫富蓝农业科技有限公司</t>
    </r>
  </si>
  <si>
    <r>
      <rPr>
        <sz val="11"/>
        <color theme="1"/>
        <rFont val="仿宋_GB2312"/>
        <charset val="134"/>
      </rPr>
      <t>贴息周期内贷款应付息金额存在《申报表》与安顺市农业农村局《贵州省</t>
    </r>
    <r>
      <rPr>
        <sz val="11"/>
        <color theme="1"/>
        <rFont val="Times New Roman"/>
        <charset val="134"/>
      </rPr>
      <t>2024</t>
    </r>
    <r>
      <rPr>
        <sz val="11"/>
        <color theme="1"/>
        <rFont val="仿宋_GB2312"/>
        <charset val="134"/>
      </rPr>
      <t>年生猪养殖贷款贴息审核汇总表》不相符；提供的企业征信报告打印不详细、不具体。</t>
    </r>
  </si>
  <si>
    <r>
      <rPr>
        <sz val="11"/>
        <color theme="1"/>
        <rFont val="仿宋_GB2312"/>
        <charset val="134"/>
      </rPr>
      <t>平坝区</t>
    </r>
  </si>
  <si>
    <r>
      <rPr>
        <sz val="11"/>
        <color theme="1"/>
        <rFont val="仿宋_GB2312"/>
        <charset val="134"/>
      </rPr>
      <t>安顺德康农牧有限公司</t>
    </r>
  </si>
  <si>
    <r>
      <rPr>
        <sz val="11"/>
        <color theme="1"/>
        <rFont val="仿宋_GB2312"/>
        <charset val="134"/>
      </rPr>
      <t>申报申报单位未盖章；</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37863</t>
    </r>
    <r>
      <rPr>
        <sz val="11"/>
        <color theme="1"/>
        <rFont val="仿宋_GB2312"/>
        <charset val="134"/>
      </rPr>
      <t>头。</t>
    </r>
  </si>
  <si>
    <r>
      <rPr>
        <sz val="11"/>
        <color theme="1"/>
        <rFont val="仿宋_GB2312"/>
        <charset val="134"/>
      </rPr>
      <t>安顺市平坝区海辉农牧发展有限公司</t>
    </r>
  </si>
  <si>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83</t>
    </r>
    <r>
      <rPr>
        <sz val="11"/>
        <color theme="1"/>
        <rFont val="仿宋_GB2312"/>
        <charset val="134"/>
      </rPr>
      <t>头；贷款用途不相符，申报表中贷款用途为生猪养殖，贷款合同中约定贷款用途为公司经营周转，但公司经营范围除畜牧养殖外，还包含渔业及水果、蔬菜等种植。</t>
    </r>
  </si>
  <si>
    <r>
      <rPr>
        <sz val="11"/>
        <rFont val="仿宋_GB2312"/>
        <charset val="134"/>
      </rPr>
      <t>安顺市平坝区豪特洋航养殖有限公司</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</si>
  <si>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30</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t>
    </r>
  </si>
  <si>
    <r>
      <rPr>
        <sz val="11"/>
        <color theme="1"/>
        <rFont val="仿宋_GB2312"/>
        <charset val="134"/>
      </rPr>
      <t>黔东南州</t>
    </r>
  </si>
  <si>
    <r>
      <rPr>
        <sz val="11"/>
        <color theme="1"/>
        <rFont val="仿宋_GB2312"/>
        <charset val="134"/>
      </rPr>
      <t>锦屏县</t>
    </r>
  </si>
  <si>
    <r>
      <rPr>
        <sz val="11"/>
        <color theme="1"/>
        <rFont val="仿宋_GB2312"/>
        <charset val="134"/>
      </rPr>
      <t>贵州永诚育种有限公司</t>
    </r>
  </si>
  <si>
    <r>
      <rPr>
        <sz val="11"/>
        <color theme="1"/>
        <rFont val="仿宋_GB2312"/>
        <charset val="134"/>
      </rPr>
      <t>申报表市级农业农村局未盖章；贷款用途不相符；未提供借款还本金付利息的单据。</t>
    </r>
  </si>
  <si>
    <r>
      <rPr>
        <sz val="11"/>
        <color theme="1"/>
        <rFont val="仿宋_GB2312"/>
        <charset val="134"/>
      </rPr>
      <t>锦屏县八龙畜禽养殖农民专业合作社</t>
    </r>
  </si>
  <si>
    <r>
      <rPr>
        <sz val="11"/>
        <color theme="1"/>
        <rFont val="仿宋_GB2312"/>
        <charset val="134"/>
      </rPr>
      <t>申报表市级农业农村局未盖章；贷款用途不相符；</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月累计出栏肥猪数《申报表》和《动物检疫证明》数量不一致。</t>
    </r>
  </si>
  <si>
    <r>
      <rPr>
        <sz val="11"/>
        <color theme="1"/>
        <rFont val="仿宋_GB2312"/>
        <charset val="134"/>
      </rPr>
      <t>凯里市</t>
    </r>
  </si>
  <si>
    <r>
      <rPr>
        <sz val="11"/>
        <color theme="1"/>
        <rFont val="仿宋_GB2312"/>
        <charset val="134"/>
      </rPr>
      <t>凯里市宏大良种繁殖场</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</si>
  <si>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24</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月累计出栏肥猪数《申报表》和《动物检疫证明》数量不一致；申报表市级农业农村局未盖章。</t>
    </r>
  </si>
  <si>
    <r>
      <rPr>
        <sz val="11"/>
        <color theme="1"/>
        <rFont val="仿宋_GB2312"/>
        <charset val="134"/>
      </rPr>
      <t>黎平县</t>
    </r>
  </si>
  <si>
    <r>
      <rPr>
        <sz val="11"/>
        <color theme="1"/>
        <rFont val="仿宋_GB2312"/>
        <charset val="134"/>
      </rPr>
      <t>贵州鑫汇畜牧发展有限公司</t>
    </r>
  </si>
  <si>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1689</t>
    </r>
    <r>
      <rPr>
        <sz val="11"/>
        <color theme="1"/>
        <rFont val="仿宋_GB2312"/>
        <charset val="134"/>
      </rPr>
      <t>头；动物检疫证明数量与开具的动物检疫证明复印件所记录数量不符；差异</t>
    </r>
    <r>
      <rPr>
        <sz val="11"/>
        <color theme="1"/>
        <rFont val="Times New Roman"/>
        <charset val="134"/>
      </rPr>
      <t>1653</t>
    </r>
    <r>
      <rPr>
        <sz val="11"/>
        <color theme="1"/>
        <rFont val="仿宋_GB2312"/>
        <charset val="134"/>
      </rPr>
      <t>头；未提供借款借据；企业提供的申报资料中仅有银行盖章的还本证明，未提供还本凭证；贷款用途不相符，申报表中贷款用途为建育肥舍，贷款合同中约定贷款用途为支付饲料款；《申报表》企业生产地址与注册地不符。</t>
    </r>
  </si>
  <si>
    <r>
      <rPr>
        <sz val="11"/>
        <color theme="1"/>
        <rFont val="仿宋_GB2312"/>
        <charset val="134"/>
      </rPr>
      <t>黎平鑫锐种养殖有限责任公司</t>
    </r>
  </si>
  <si>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1069</t>
    </r>
    <r>
      <rPr>
        <sz val="11"/>
        <color theme="1"/>
        <rFont val="仿宋_GB2312"/>
        <charset val="134"/>
      </rPr>
      <t>头；动物检疫证明数量与开具的动物检疫证明复印件所记录数量不符；差异</t>
    </r>
    <r>
      <rPr>
        <sz val="11"/>
        <color theme="1"/>
        <rFont val="Times New Roman"/>
        <charset val="134"/>
      </rPr>
      <t>1298</t>
    </r>
    <r>
      <rPr>
        <sz val="11"/>
        <color theme="1"/>
        <rFont val="仿宋_GB2312"/>
        <charset val="134"/>
      </rPr>
      <t>头；贷款用途与工作方案不符，</t>
    </r>
    <r>
      <rPr>
        <sz val="11"/>
        <color theme="1"/>
        <rFont val="Times New Roman"/>
        <charset val="134"/>
      </rPr>
      <t>2024</t>
    </r>
    <r>
      <rPr>
        <sz val="11"/>
        <color theme="1"/>
        <rFont val="仿宋_GB2312"/>
        <charset val="134"/>
      </rPr>
      <t>年</t>
    </r>
    <r>
      <rPr>
        <sz val="11"/>
        <color theme="1"/>
        <rFont val="Times New Roman"/>
        <charset val="134"/>
      </rPr>
      <t>1</t>
    </r>
    <r>
      <rPr>
        <sz val="11"/>
        <color theme="1"/>
        <rFont val="仿宋_GB2312"/>
        <charset val="134"/>
      </rPr>
      <t>月</t>
    </r>
    <r>
      <rPr>
        <sz val="11"/>
        <color theme="1"/>
        <rFont val="Times New Roman"/>
        <charset val="134"/>
      </rPr>
      <t>23</t>
    </r>
    <r>
      <rPr>
        <sz val="11"/>
        <color theme="1"/>
        <rFont val="仿宋_GB2312"/>
        <charset val="134"/>
      </rPr>
      <t>日签订贷款合同，借款</t>
    </r>
    <r>
      <rPr>
        <sz val="11"/>
        <color theme="1"/>
        <rFont val="Times New Roman"/>
        <charset val="134"/>
      </rPr>
      <t>60</t>
    </r>
    <r>
      <rPr>
        <sz val="11"/>
        <color theme="1"/>
        <rFont val="仿宋_GB2312"/>
        <charset val="134"/>
      </rPr>
      <t>万用于偿还合同编号</t>
    </r>
    <r>
      <rPr>
        <sz val="11"/>
        <color theme="1"/>
        <rFont val="Times New Roman"/>
        <charset val="134"/>
      </rPr>
      <t>'264010020212156</t>
    </r>
    <r>
      <rPr>
        <sz val="11"/>
        <color theme="1"/>
        <rFont val="仿宋_GB2312"/>
        <charset val="134"/>
      </rPr>
      <t>下的贷款，不认定；未提供借款借据；未提供还本凭证。</t>
    </r>
  </si>
  <si>
    <r>
      <rPr>
        <sz val="11"/>
        <color theme="1"/>
        <rFont val="仿宋_GB2312"/>
        <charset val="134"/>
      </rPr>
      <t>黎平县兴生种养殖专业合作社</t>
    </r>
  </si>
  <si>
    <r>
      <rPr>
        <sz val="11"/>
        <color theme="1"/>
        <rFont val="仿宋_GB2312"/>
        <charset val="134"/>
      </rPr>
      <t>动物检疫证明数量与开具的动物检疫证明所记录数量不符，差异</t>
    </r>
    <r>
      <rPr>
        <sz val="11"/>
        <color theme="1"/>
        <rFont val="Times New Roman"/>
        <charset val="134"/>
      </rPr>
      <t>375</t>
    </r>
    <r>
      <rPr>
        <sz val="11"/>
        <color theme="1"/>
        <rFont val="仿宋_GB2312"/>
        <charset val="134"/>
      </rPr>
      <t>头；企业提供的申报资料中仅有银行盖章的还本证明，未提供还本凭证。</t>
    </r>
  </si>
  <si>
    <r>
      <rPr>
        <sz val="11"/>
        <color theme="1"/>
        <rFont val="仿宋_GB2312"/>
        <charset val="134"/>
      </rPr>
      <t>黎平县和盛人家种养殖农民专业合作社</t>
    </r>
  </si>
  <si>
    <r>
      <rPr>
        <sz val="11"/>
        <color theme="1"/>
        <rFont val="仿宋_GB2312"/>
        <charset val="134"/>
      </rPr>
      <t>贷款用途与工作方案不符且与《申报表》贷款用途不符，</t>
    </r>
    <r>
      <rPr>
        <sz val="11"/>
        <color theme="1"/>
        <rFont val="Times New Roman"/>
        <charset val="134"/>
      </rPr>
      <t>2023</t>
    </r>
    <r>
      <rPr>
        <sz val="11"/>
        <color theme="1"/>
        <rFont val="仿宋_GB2312"/>
        <charset val="134"/>
      </rPr>
      <t>年</t>
    </r>
    <r>
      <rPr>
        <sz val="11"/>
        <color theme="1"/>
        <rFont val="Times New Roman"/>
        <charset val="134"/>
      </rPr>
      <t>9</t>
    </r>
    <r>
      <rPr>
        <sz val="11"/>
        <color theme="1"/>
        <rFont val="仿宋_GB2312"/>
        <charset val="134"/>
      </rPr>
      <t>月</t>
    </r>
    <r>
      <rPr>
        <sz val="11"/>
        <color theme="1"/>
        <rFont val="Times New Roman"/>
        <charset val="134"/>
      </rPr>
      <t>30</t>
    </r>
    <r>
      <rPr>
        <sz val="11"/>
        <color theme="1"/>
        <rFont val="仿宋_GB2312"/>
        <charset val="134"/>
      </rPr>
      <t>日签订贷款合同，借款</t>
    </r>
    <r>
      <rPr>
        <sz val="11"/>
        <color theme="1"/>
        <rFont val="Times New Roman"/>
        <charset val="134"/>
      </rPr>
      <t>194.80</t>
    </r>
    <r>
      <rPr>
        <sz val="11"/>
        <color theme="1"/>
        <rFont val="仿宋_GB2312"/>
        <charset val="134"/>
      </rPr>
      <t>万用于偿还合同编号</t>
    </r>
    <r>
      <rPr>
        <sz val="11"/>
        <color theme="1"/>
        <rFont val="Times New Roman"/>
        <charset val="134"/>
      </rPr>
      <t>'264010020201737</t>
    </r>
    <r>
      <rPr>
        <sz val="11"/>
        <color theme="1"/>
        <rFont val="仿宋_GB2312"/>
        <charset val="134"/>
      </rPr>
      <t>下的贷款；</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842</t>
    </r>
    <r>
      <rPr>
        <sz val="11"/>
        <color theme="1"/>
        <rFont val="仿宋_GB2312"/>
        <charset val="134"/>
      </rPr>
      <t>头。</t>
    </r>
  </si>
  <si>
    <r>
      <rPr>
        <sz val="11"/>
        <color theme="1"/>
        <rFont val="仿宋_GB2312"/>
        <charset val="134"/>
      </rPr>
      <t>黎平县慧云农业服务有限责任公司</t>
    </r>
  </si>
  <si>
    <r>
      <rPr>
        <sz val="11"/>
        <color theme="1"/>
        <rFont val="仿宋_GB2312"/>
        <charset val="134"/>
      </rPr>
      <t>企业提供的申报资料中仅有银行盖章的还本证明，未提供还本凭证；</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375</t>
    </r>
    <r>
      <rPr>
        <sz val="11"/>
        <color theme="1"/>
        <rFont val="仿宋_GB2312"/>
        <charset val="134"/>
      </rPr>
      <t>头。</t>
    </r>
  </si>
  <si>
    <r>
      <rPr>
        <sz val="11"/>
        <color theme="1"/>
        <rFont val="仿宋_GB2312"/>
        <charset val="134"/>
      </rPr>
      <t>黎平县勇寨生猪饲养有限责任公司</t>
    </r>
  </si>
  <si>
    <r>
      <rPr>
        <sz val="11"/>
        <color theme="1"/>
        <rFont val="仿宋_GB2312"/>
        <charset val="134"/>
      </rPr>
      <t>该企业被列入经营异常名录；贷款用途与工作方案不符且与《申报表》贷款用途不符，</t>
    </r>
    <r>
      <rPr>
        <sz val="11"/>
        <color theme="1"/>
        <rFont val="Times New Roman"/>
        <charset val="134"/>
      </rPr>
      <t>2023</t>
    </r>
    <r>
      <rPr>
        <sz val="11"/>
        <color theme="1"/>
        <rFont val="仿宋_GB2312"/>
        <charset val="134"/>
      </rPr>
      <t>年</t>
    </r>
    <r>
      <rPr>
        <sz val="11"/>
        <color theme="1"/>
        <rFont val="Times New Roman"/>
        <charset val="134"/>
      </rPr>
      <t>9</t>
    </r>
    <r>
      <rPr>
        <sz val="11"/>
        <color theme="1"/>
        <rFont val="仿宋_GB2312"/>
        <charset val="134"/>
      </rPr>
      <t>月</t>
    </r>
    <r>
      <rPr>
        <sz val="11"/>
        <color theme="1"/>
        <rFont val="Times New Roman"/>
        <charset val="134"/>
      </rPr>
      <t>30</t>
    </r>
    <r>
      <rPr>
        <sz val="11"/>
        <color theme="1"/>
        <rFont val="仿宋_GB2312"/>
        <charset val="134"/>
      </rPr>
      <t>日签订贷款合同，借款</t>
    </r>
    <r>
      <rPr>
        <sz val="11"/>
        <color theme="1"/>
        <rFont val="Times New Roman"/>
        <charset val="134"/>
      </rPr>
      <t>97</t>
    </r>
    <r>
      <rPr>
        <sz val="11"/>
        <color theme="1"/>
        <rFont val="仿宋_GB2312"/>
        <charset val="134"/>
      </rPr>
      <t>万用于偿还合同编号</t>
    </r>
    <r>
      <rPr>
        <sz val="11"/>
        <color theme="1"/>
        <rFont val="Times New Roman"/>
        <charset val="134"/>
      </rPr>
      <t>'264010020212158</t>
    </r>
    <r>
      <rPr>
        <sz val="11"/>
        <color theme="1"/>
        <rFont val="仿宋_GB2312"/>
        <charset val="134"/>
      </rPr>
      <t>下的贷款；未提供借款借据；</t>
    </r>
    <r>
      <rPr>
        <sz val="11"/>
        <color theme="1"/>
        <rFont val="Times New Roman"/>
        <charset val="134"/>
      </rPr>
      <t>1.2024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1162</t>
    </r>
    <r>
      <rPr>
        <sz val="11"/>
        <color theme="1"/>
        <rFont val="仿宋_GB2312"/>
        <charset val="134"/>
      </rPr>
      <t>头。</t>
    </r>
  </si>
  <si>
    <r>
      <rPr>
        <sz val="11"/>
        <color theme="1"/>
        <rFont val="仿宋_GB2312"/>
        <charset val="134"/>
      </rPr>
      <t>贵州黎平县洲济农业开发有限责任公司</t>
    </r>
  </si>
  <si>
    <r>
      <rPr>
        <sz val="11"/>
        <color theme="1"/>
        <rFont val="仿宋_GB2312"/>
        <charset val="134"/>
      </rPr>
      <t>动物检疫证明数量与开具的动物检疫证明所记录数量不符；差异</t>
    </r>
    <r>
      <rPr>
        <sz val="11"/>
        <color theme="1"/>
        <rFont val="Times New Roman"/>
        <charset val="134"/>
      </rPr>
      <t>1116</t>
    </r>
    <r>
      <rPr>
        <sz val="11"/>
        <color theme="1"/>
        <rFont val="仿宋_GB2312"/>
        <charset val="134"/>
      </rPr>
      <t>头。</t>
    </r>
  </si>
  <si>
    <r>
      <rPr>
        <sz val="11"/>
        <color theme="1"/>
        <rFont val="仿宋_GB2312"/>
        <charset val="134"/>
      </rPr>
      <t>丹寨县</t>
    </r>
  </si>
  <si>
    <r>
      <rPr>
        <sz val="11"/>
        <color theme="1"/>
        <rFont val="仿宋_GB2312"/>
        <charset val="134"/>
      </rPr>
      <t>贵州丹寨巨能实业有限公司</t>
    </r>
  </si>
  <si>
    <r>
      <rPr>
        <sz val="11"/>
        <color theme="1"/>
        <rFont val="仿宋_GB2312"/>
        <charset val="134"/>
      </rPr>
      <t>申报日期（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25</t>
    </r>
    <r>
      <rPr>
        <sz val="11"/>
        <color theme="1"/>
        <rFont val="仿宋_GB2312"/>
        <charset val="134"/>
      </rPr>
      <t>日）晚于规定日期（</t>
    </r>
    <r>
      <rPr>
        <sz val="11"/>
        <color theme="1"/>
        <rFont val="Times New Roman"/>
        <charset val="134"/>
      </rPr>
      <t>2024</t>
    </r>
    <r>
      <rPr>
        <sz val="11"/>
        <color theme="1"/>
        <rFont val="仿宋_GB2312"/>
        <charset val="134"/>
      </rPr>
      <t>年</t>
    </r>
    <r>
      <rPr>
        <sz val="11"/>
        <color theme="1"/>
        <rFont val="Times New Roman"/>
        <charset val="134"/>
      </rPr>
      <t>7</t>
    </r>
    <r>
      <rPr>
        <sz val="11"/>
        <color theme="1"/>
        <rFont val="仿宋_GB2312"/>
        <charset val="134"/>
      </rPr>
      <t>月</t>
    </r>
    <r>
      <rPr>
        <sz val="11"/>
        <color theme="1"/>
        <rFont val="Times New Roman"/>
        <charset val="134"/>
      </rPr>
      <t>15</t>
    </r>
    <r>
      <rPr>
        <sz val="11"/>
        <color theme="1"/>
        <rFont val="仿宋_GB2312"/>
        <charset val="134"/>
      </rPr>
      <t>日）。</t>
    </r>
  </si>
  <si>
    <r>
      <rPr>
        <sz val="11"/>
        <color theme="1"/>
        <rFont val="仿宋_GB2312"/>
        <charset val="134"/>
      </rPr>
      <t>从江县</t>
    </r>
  </si>
  <si>
    <r>
      <rPr>
        <sz val="11"/>
        <color theme="1"/>
        <rFont val="仿宋_GB2312"/>
        <charset val="134"/>
      </rPr>
      <t>从江县齐兴生态养殖场</t>
    </r>
  </si>
  <si>
    <r>
      <rPr>
        <sz val="11"/>
        <color theme="1"/>
        <rFont val="仿宋_GB2312"/>
        <charset val="134"/>
      </rPr>
      <t>未提供动物检疫证明复印件；贷款用途与工作方案不符；未提供动物检疫证明复印件；未提供还本凭证；未提供企业征信报告。</t>
    </r>
  </si>
  <si>
    <r>
      <rPr>
        <sz val="11"/>
        <color theme="1"/>
        <rFont val="仿宋_GB2312"/>
        <charset val="134"/>
      </rPr>
      <t>天柱县</t>
    </r>
  </si>
  <si>
    <r>
      <rPr>
        <sz val="11"/>
        <color theme="1"/>
        <rFont val="仿宋_GB2312"/>
        <charset val="134"/>
      </rPr>
      <t>天柱县硕丰农业发展有限公司</t>
    </r>
  </si>
  <si>
    <r>
      <rPr>
        <sz val="11"/>
        <color theme="1"/>
        <rFont val="仿宋_GB2312"/>
        <charset val="134"/>
      </rPr>
      <t>申报表市级农业农村局未盖章；未提供还本凭证。</t>
    </r>
  </si>
  <si>
    <r>
      <rPr>
        <sz val="11"/>
        <color theme="1"/>
        <rFont val="仿宋_GB2312"/>
        <charset val="134"/>
      </rPr>
      <t>贵州亿安农生态农业发展有限公司</t>
    </r>
  </si>
  <si>
    <r>
      <rPr>
        <sz val="11"/>
        <color theme="1"/>
        <rFont val="仿宋_GB2312"/>
        <charset val="134"/>
      </rPr>
      <t>银行贷款证明与企业征信报告不符；未提供还本凭证；申报表市级农业农村局未盖章；贷款用途不相符，申报表中贷款用途为生猪养殖，贷款合同中约定贷款用途为支付饲料款及养殖成本费用，但公司经营范围除畜牧养殖外，但公司经营范围除畜牧养殖外，还包含果蔬种植及渔水产养殖等。</t>
    </r>
  </si>
  <si>
    <r>
      <rPr>
        <sz val="11"/>
        <color theme="1"/>
        <rFont val="仿宋_GB2312"/>
        <charset val="134"/>
      </rPr>
      <t>天柱县白市镇阳山村万宝养殖场</t>
    </r>
  </si>
  <si>
    <r>
      <rPr>
        <sz val="11"/>
        <color theme="1"/>
        <rFont val="仿宋_GB2312"/>
        <charset val="134"/>
      </rPr>
      <t>存在环保处罚问题，决定书文号</t>
    </r>
    <r>
      <rPr>
        <sz val="11"/>
        <color theme="1"/>
        <rFont val="Times New Roman"/>
        <charset val="134"/>
      </rPr>
      <t>“</t>
    </r>
    <r>
      <rPr>
        <sz val="11"/>
        <color theme="1"/>
        <rFont val="仿宋_GB2312"/>
        <charset val="134"/>
      </rPr>
      <t>黔东南州天环罚字〔</t>
    </r>
    <r>
      <rPr>
        <sz val="11"/>
        <color theme="1"/>
        <rFont val="Times New Roman"/>
        <charset val="134"/>
      </rPr>
      <t>2021</t>
    </r>
    <r>
      <rPr>
        <sz val="11"/>
        <color theme="1"/>
        <rFont val="仿宋_GB2312"/>
        <charset val="134"/>
      </rPr>
      <t>〕</t>
    </r>
    <r>
      <rPr>
        <sz val="11"/>
        <color theme="1"/>
        <rFont val="Times New Roman"/>
        <charset val="134"/>
      </rPr>
      <t>8</t>
    </r>
    <r>
      <rPr>
        <sz val="11"/>
        <color theme="1"/>
        <rFont val="仿宋_GB2312"/>
        <charset val="134"/>
      </rPr>
      <t>号</t>
    </r>
    <r>
      <rPr>
        <sz val="11"/>
        <color theme="1"/>
        <rFont val="Times New Roman"/>
        <charset val="134"/>
      </rPr>
      <t>”</t>
    </r>
    <r>
      <rPr>
        <sz val="11"/>
        <color theme="1"/>
        <rFont val="仿宋_GB2312"/>
        <charset val="134"/>
      </rPr>
      <t>未提供还本凭证；贷款用途不相符，申报表中贷款用途为生猪养殖，贷款合同中约定贷款用途为养殖场基础设施建设。</t>
    </r>
  </si>
  <si>
    <r>
      <rPr>
        <sz val="11"/>
        <color theme="1"/>
        <rFont val="仿宋_GB2312"/>
        <charset val="134"/>
      </rPr>
      <t>贵州浙安</t>
    </r>
    <r>
      <rPr>
        <sz val="11"/>
        <color theme="1"/>
        <rFont val="宋体"/>
        <charset val="134"/>
      </rPr>
      <t>昇</t>
    </r>
    <r>
      <rPr>
        <sz val="11"/>
        <color theme="1"/>
        <rFont val="仿宋_GB2312"/>
        <charset val="134"/>
      </rPr>
      <t>农业科技有限公司</t>
    </r>
  </si>
  <si>
    <r>
      <rPr>
        <sz val="11"/>
        <color theme="1"/>
        <rFont val="仿宋_GB2312"/>
        <charset val="134"/>
      </rPr>
      <t>存在环保处罚问题，决定书文号</t>
    </r>
    <r>
      <rPr>
        <sz val="11"/>
        <color theme="1"/>
        <rFont val="Times New Roman"/>
        <charset val="134"/>
      </rPr>
      <t>“</t>
    </r>
    <r>
      <rPr>
        <sz val="11"/>
        <color theme="1"/>
        <rFont val="仿宋_GB2312"/>
        <charset val="134"/>
      </rPr>
      <t>天综法罚决字</t>
    </r>
    <r>
      <rPr>
        <sz val="11"/>
        <color theme="1"/>
        <rFont val="Times New Roman"/>
        <charset val="134"/>
      </rPr>
      <t>2023</t>
    </r>
    <r>
      <rPr>
        <sz val="11"/>
        <color theme="1"/>
        <rFont val="仿宋_GB2312"/>
        <charset val="134"/>
      </rPr>
      <t>第</t>
    </r>
    <r>
      <rPr>
        <sz val="11"/>
        <color theme="1"/>
        <rFont val="Times New Roman"/>
        <charset val="134"/>
      </rPr>
      <t>210</t>
    </r>
    <r>
      <rPr>
        <sz val="11"/>
        <color theme="1"/>
        <rFont val="仿宋_GB2312"/>
        <charset val="134"/>
      </rPr>
      <t>号</t>
    </r>
    <r>
      <rPr>
        <sz val="11"/>
        <color theme="1"/>
        <rFont val="Times New Roman"/>
        <charset val="134"/>
      </rPr>
      <t>”</t>
    </r>
    <r>
      <rPr>
        <sz val="11"/>
        <color theme="1"/>
        <rFont val="仿宋_GB2312"/>
        <charset val="134"/>
      </rPr>
      <t>；该企业经营异常；未提供借款借据；未提供银行贷款证明；贵州省外银行贷款</t>
    </r>
  </si>
  <si>
    <t>贵州鸿源农业发展有限责任公司</t>
  </si>
  <si>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月累计出栏肥猪数存在《申报表》和《动物检疫证明》数量不一致情形，差异</t>
    </r>
    <r>
      <rPr>
        <sz val="11"/>
        <color theme="1"/>
        <rFont val="Times New Roman"/>
        <charset val="134"/>
      </rPr>
      <t>4078</t>
    </r>
    <r>
      <rPr>
        <sz val="11"/>
        <color theme="1"/>
        <rFont val="仿宋_GB2312"/>
        <charset val="134"/>
      </rPr>
      <t>头；企业提供的申报资料中仅有银行盖章的还本证明，未提供还本凭证。</t>
    </r>
  </si>
  <si>
    <r>
      <rPr>
        <sz val="11"/>
        <color theme="1"/>
        <rFont val="仿宋_GB2312"/>
        <charset val="134"/>
      </rPr>
      <t>贵州福康泰生态农业发展有限公司</t>
    </r>
  </si>
  <si>
    <r>
      <rPr>
        <sz val="11"/>
        <color theme="1"/>
        <rFont val="仿宋_GB2312"/>
        <charset val="134"/>
      </rPr>
      <t>贷款用途不相符，申报表中贷款用途为生猪养殖，贷款合同中约定贷款用途为进购设备。</t>
    </r>
  </si>
  <si>
    <r>
      <rPr>
        <sz val="11"/>
        <color rgb="FF000000"/>
        <rFont val="仿宋_GB2312"/>
        <charset val="134"/>
      </rPr>
      <t>贵州福康源生态农业发展有限公司</t>
    </r>
  </si>
  <si>
    <r>
      <rPr>
        <sz val="11"/>
        <color theme="1"/>
        <rFont val="仿宋_GB2312"/>
        <charset val="134"/>
      </rPr>
      <t>贷款用途不相符，申报表中贷款用途为生猪养殖，贷款合同中约定贷款用途为采购原材料；未提供完整的借款归还凭证。</t>
    </r>
  </si>
  <si>
    <r>
      <rPr>
        <sz val="11"/>
        <color theme="1"/>
        <rFont val="仿宋_GB2312"/>
        <charset val="134"/>
      </rPr>
      <t>黄平县</t>
    </r>
  </si>
  <si>
    <r>
      <rPr>
        <sz val="11"/>
        <color theme="1"/>
        <rFont val="仿宋_GB2312"/>
        <charset val="134"/>
      </rPr>
      <t>贵州傲农七环畜牧养殖有限公司</t>
    </r>
  </si>
  <si>
    <r>
      <rPr>
        <sz val="11"/>
        <color theme="1"/>
        <rFont val="仿宋_GB2312"/>
        <charset val="134"/>
      </rPr>
      <t>无市级农业农村局盖章；畜禽养殖代码；</t>
    </r>
    <r>
      <rPr>
        <sz val="11"/>
        <color theme="1"/>
        <rFont val="Times New Roman"/>
        <charset val="134"/>
      </rPr>
      <t>2024</t>
    </r>
    <r>
      <rPr>
        <sz val="11"/>
        <color theme="1"/>
        <rFont val="仿宋_GB2312"/>
        <charset val="134"/>
      </rPr>
      <t>年</t>
    </r>
    <r>
      <rPr>
        <sz val="11"/>
        <color theme="1"/>
        <rFont val="Times New Roman"/>
        <charset val="134"/>
      </rPr>
      <t>1-6</t>
    </r>
    <r>
      <rPr>
        <sz val="11"/>
        <color theme="1"/>
        <rFont val="仿宋_GB2312"/>
        <charset val="134"/>
      </rPr>
      <t>月累计出栏肥猪数《申报表》和《动物检疫证明》数量不一致。</t>
    </r>
  </si>
  <si>
    <r>
      <rPr>
        <sz val="11"/>
        <color theme="1"/>
        <rFont val="仿宋_GB2312"/>
        <charset val="134"/>
      </rPr>
      <t>三穗县</t>
    </r>
  </si>
  <si>
    <r>
      <rPr>
        <sz val="11"/>
        <color theme="1"/>
        <rFont val="仿宋_GB2312"/>
        <charset val="134"/>
      </rPr>
      <t>三穗县亚岭明常农业发展有限公司</t>
    </r>
  </si>
  <si>
    <r>
      <rPr>
        <sz val="11"/>
        <color theme="1"/>
        <rFont val="仿宋_GB2312"/>
        <charset val="134"/>
      </rPr>
      <t>申报表市级农业农村局未盖章；未提供企业征信报告及备案证明。</t>
    </r>
  </si>
  <si>
    <r>
      <rPr>
        <sz val="11"/>
        <color theme="1"/>
        <rFont val="仿宋_GB2312"/>
        <charset val="134"/>
      </rPr>
      <t>镇远县</t>
    </r>
  </si>
  <si>
    <r>
      <rPr>
        <sz val="11"/>
        <color theme="1"/>
        <rFont val="仿宋_GB2312"/>
        <charset val="134"/>
      </rPr>
      <t>贵州永鑫农牧科技有限公司</t>
    </r>
  </si>
  <si>
    <r>
      <rPr>
        <sz val="11"/>
        <color theme="1"/>
        <rFont val="仿宋_GB2312"/>
        <charset val="134"/>
      </rPr>
      <t>无市级农业农村局盖章及备案证明。</t>
    </r>
  </si>
  <si>
    <r>
      <rPr>
        <sz val="11"/>
        <color rgb="FF000000"/>
        <rFont val="仿宋_GB2312"/>
        <charset val="134"/>
      </rPr>
      <t>黔南州</t>
    </r>
  </si>
  <si>
    <r>
      <rPr>
        <sz val="11"/>
        <color rgb="FF000000"/>
        <rFont val="仿宋_GB2312"/>
        <charset val="134"/>
      </rPr>
      <t>贵定县</t>
    </r>
  </si>
  <si>
    <r>
      <rPr>
        <sz val="11"/>
        <color rgb="FF000000"/>
        <rFont val="仿宋_GB2312"/>
        <charset val="134"/>
      </rPr>
      <t>贵定县佳阳发展投资有限公司</t>
    </r>
  </si>
  <si>
    <r>
      <rPr>
        <sz val="11"/>
        <rFont val="Times New Roman"/>
        <charset val="134"/>
      </rPr>
      <t>2024</t>
    </r>
    <r>
      <rPr>
        <sz val="11"/>
        <rFont val="仿宋_GB2312"/>
        <charset val="134"/>
      </rPr>
      <t>年</t>
    </r>
    <r>
      <rPr>
        <sz val="11"/>
        <rFont val="Times New Roman"/>
        <charset val="134"/>
      </rPr>
      <t>1-6</t>
    </r>
    <r>
      <rPr>
        <sz val="11"/>
        <rFont val="仿宋_GB2312"/>
        <charset val="134"/>
      </rPr>
      <t>月累计出栏肥猪数存在《申报表》和《动物检疫证明》数量不一致情形，差异</t>
    </r>
    <r>
      <rPr>
        <sz val="11"/>
        <rFont val="Times New Roman"/>
        <charset val="134"/>
      </rPr>
      <t>15124</t>
    </r>
    <r>
      <rPr>
        <sz val="11"/>
        <rFont val="仿宋_GB2312"/>
        <charset val="134"/>
      </rPr>
      <t>头；贷款用途不相符，申报表中贷款用途为流动资金贷款，贷款合同中约定贷款用途为公司经营周转。</t>
    </r>
  </si>
  <si>
    <r>
      <rPr>
        <sz val="11"/>
        <color rgb="FF000000"/>
        <rFont val="仿宋_GB2312"/>
        <charset val="134"/>
      </rPr>
      <t>荔波县</t>
    </r>
  </si>
  <si>
    <r>
      <rPr>
        <sz val="11"/>
        <color rgb="FF000000"/>
        <rFont val="仿宋_GB2312"/>
        <charset val="134"/>
      </rPr>
      <t>荔波喜佳林畜有限公司</t>
    </r>
  </si>
  <si>
    <r>
      <rPr>
        <sz val="11"/>
        <color rgb="FF000000"/>
        <rFont val="仿宋_GB2312"/>
        <charset val="134"/>
      </rPr>
      <t>借款借据模糊，无法核实放款日期及截止日期。</t>
    </r>
  </si>
  <si>
    <r>
      <rPr>
        <sz val="11"/>
        <color rgb="FF000000"/>
        <rFont val="仿宋_GB2312"/>
        <charset val="134"/>
      </rPr>
      <t>贵州康悦养殖有限公司</t>
    </r>
  </si>
  <si>
    <r>
      <rPr>
        <sz val="11"/>
        <color rgb="FF000000"/>
        <rFont val="Times New Roman"/>
        <charset val="134"/>
      </rPr>
      <t>2024</t>
    </r>
    <r>
      <rPr>
        <sz val="11"/>
        <color rgb="FF000000"/>
        <rFont val="仿宋_GB2312"/>
        <charset val="134"/>
      </rPr>
      <t>年</t>
    </r>
    <r>
      <rPr>
        <sz val="11"/>
        <color rgb="FF000000"/>
        <rFont val="Times New Roman"/>
        <charset val="134"/>
      </rPr>
      <t>1-6</t>
    </r>
    <r>
      <rPr>
        <sz val="11"/>
        <color rgb="FF000000"/>
        <rFont val="仿宋_GB2312"/>
        <charset val="134"/>
      </rPr>
      <t>月累计出栏肥猪数存在《申报表》和《动物检疫证明》数量不一致情形，差异</t>
    </r>
    <r>
      <rPr>
        <sz val="11"/>
        <color rgb="FF000000"/>
        <rFont val="Times New Roman"/>
        <charset val="134"/>
      </rPr>
      <t>170</t>
    </r>
    <r>
      <rPr>
        <sz val="11"/>
        <color rgb="FF000000"/>
        <rFont val="仿宋_GB2312"/>
        <charset val="134"/>
      </rPr>
      <t>头；企业征信报告打印不详细；申报汇总表未记录改企业的相关信息。</t>
    </r>
  </si>
  <si>
    <r>
      <rPr>
        <sz val="11"/>
        <color rgb="FF000000"/>
        <rFont val="仿宋_GB2312"/>
        <charset val="134"/>
      </rPr>
      <t>惠水县</t>
    </r>
  </si>
  <si>
    <r>
      <rPr>
        <sz val="11"/>
        <color rgb="FF000000"/>
        <rFont val="仿宋_GB2312"/>
        <charset val="134"/>
      </rPr>
      <t>贵州民兴创业养殖有限公司</t>
    </r>
  </si>
  <si>
    <r>
      <rPr>
        <sz val="11"/>
        <color rgb="FF000000"/>
        <rFont val="仿宋_GB2312"/>
        <charset val="134"/>
      </rPr>
      <t>未提供借款借据；贷款用途不相符，申报表中贷款用途为生猪养殖，贷款合同中约定贷款用途为公司经营周转。</t>
    </r>
  </si>
  <si>
    <r>
      <rPr>
        <sz val="11"/>
        <color rgb="FF000000"/>
        <rFont val="仿宋_GB2312"/>
        <charset val="134"/>
      </rPr>
      <t>惠水越秀农牧有限公司</t>
    </r>
  </si>
  <si>
    <r>
      <rPr>
        <sz val="11"/>
        <color rgb="FF000000"/>
        <rFont val="Times New Roman"/>
        <charset val="134"/>
      </rPr>
      <t>2024</t>
    </r>
    <r>
      <rPr>
        <sz val="11"/>
        <color rgb="FF000000"/>
        <rFont val="仿宋_GB2312"/>
        <charset val="134"/>
      </rPr>
      <t>年</t>
    </r>
    <r>
      <rPr>
        <sz val="11"/>
        <color rgb="FF000000"/>
        <rFont val="Times New Roman"/>
        <charset val="134"/>
      </rPr>
      <t>1-6</t>
    </r>
    <r>
      <rPr>
        <sz val="11"/>
        <color rgb="FF000000"/>
        <rFont val="仿宋_GB2312"/>
        <charset val="134"/>
      </rPr>
      <t>月累计出栏肥猪数存在《申报表》和《动物检疫证明》数量不一致情形，差异</t>
    </r>
    <r>
      <rPr>
        <sz val="11"/>
        <color rgb="FF000000"/>
        <rFont val="Times New Roman"/>
        <charset val="134"/>
      </rPr>
      <t>17521</t>
    </r>
    <r>
      <rPr>
        <sz val="11"/>
        <color rgb="FF000000"/>
        <rFont val="仿宋_GB2312"/>
        <charset val="134"/>
      </rPr>
      <t>头；</t>
    </r>
    <r>
      <rPr>
        <sz val="11"/>
        <color rgb="FF000000"/>
        <rFont val="Times New Roman"/>
        <charset val="134"/>
      </rPr>
      <t>2000</t>
    </r>
    <r>
      <rPr>
        <sz val="11"/>
        <color rgb="FF000000"/>
        <rFont val="仿宋_GB2312"/>
        <charset val="134"/>
      </rPr>
      <t>万元整贷款的贷款银行为中国银行广东省分行；借据截止日期缺失。</t>
    </r>
  </si>
  <si>
    <r>
      <rPr>
        <sz val="11"/>
        <color rgb="FF000000"/>
        <rFont val="仿宋_GB2312"/>
        <charset val="134"/>
      </rPr>
      <t>平塘县</t>
    </r>
  </si>
  <si>
    <r>
      <rPr>
        <sz val="11"/>
        <color rgb="FF000000"/>
        <rFont val="仿宋_GB2312"/>
        <charset val="134"/>
      </rPr>
      <t>平塘巨星农牧有限公司</t>
    </r>
  </si>
  <si>
    <r>
      <rPr>
        <sz val="11"/>
        <color rgb="FF000000"/>
        <rFont val="仿宋_GB2312"/>
        <charset val="134"/>
      </rPr>
      <t>企业信用报告未显示四千五百万元的贷款数据；贷款金额为</t>
    </r>
    <r>
      <rPr>
        <sz val="11"/>
        <color rgb="FF000000"/>
        <rFont val="Times New Roman"/>
        <charset val="134"/>
      </rPr>
      <t>2000</t>
    </r>
    <r>
      <rPr>
        <sz val="11"/>
        <color rgb="FF000000"/>
        <rFont val="仿宋_GB2312"/>
        <charset val="134"/>
      </rPr>
      <t>万元整的合同编号缺失。</t>
    </r>
  </si>
  <si>
    <r>
      <rPr>
        <sz val="11"/>
        <color rgb="FF000000"/>
        <rFont val="仿宋_GB2312"/>
        <charset val="134"/>
      </rPr>
      <t>罗甸县</t>
    </r>
  </si>
  <si>
    <r>
      <rPr>
        <sz val="11"/>
        <color rgb="FF000000"/>
        <rFont val="仿宋_GB2312"/>
        <charset val="134"/>
      </rPr>
      <t>贵州罗甸黔湖农牧有限公司</t>
    </r>
  </si>
  <si>
    <r>
      <rPr>
        <sz val="11"/>
        <color rgb="FF000000"/>
        <rFont val="仿宋_GB2312"/>
        <charset val="134"/>
      </rPr>
      <t>申报日期（</t>
    </r>
    <r>
      <rPr>
        <sz val="11"/>
        <color rgb="FF000000"/>
        <rFont val="Times New Roman"/>
        <charset val="134"/>
      </rPr>
      <t>2024</t>
    </r>
    <r>
      <rPr>
        <sz val="11"/>
        <color rgb="FF000000"/>
        <rFont val="仿宋_GB2312"/>
        <charset val="134"/>
      </rPr>
      <t>年</t>
    </r>
    <r>
      <rPr>
        <sz val="11"/>
        <color rgb="FF000000"/>
        <rFont val="Times New Roman"/>
        <charset val="134"/>
      </rPr>
      <t>7</t>
    </r>
    <r>
      <rPr>
        <sz val="11"/>
        <color rgb="FF000000"/>
        <rFont val="仿宋_GB2312"/>
        <charset val="134"/>
      </rPr>
      <t>月</t>
    </r>
    <r>
      <rPr>
        <sz val="11"/>
        <color rgb="FF000000"/>
        <rFont val="Times New Roman"/>
        <charset val="134"/>
      </rPr>
      <t>18</t>
    </r>
    <r>
      <rPr>
        <sz val="11"/>
        <color rgb="FF000000"/>
        <rFont val="仿宋_GB2312"/>
        <charset val="134"/>
      </rPr>
      <t>日）晚于规定日期（</t>
    </r>
    <r>
      <rPr>
        <sz val="11"/>
        <color rgb="FF000000"/>
        <rFont val="Times New Roman"/>
        <charset val="134"/>
      </rPr>
      <t>2024</t>
    </r>
    <r>
      <rPr>
        <sz val="11"/>
        <color rgb="FF000000"/>
        <rFont val="仿宋_GB2312"/>
        <charset val="134"/>
      </rPr>
      <t>年</t>
    </r>
    <r>
      <rPr>
        <sz val="11"/>
        <color rgb="FF000000"/>
        <rFont val="Times New Roman"/>
        <charset val="134"/>
      </rPr>
      <t>7</t>
    </r>
    <r>
      <rPr>
        <sz val="11"/>
        <color rgb="FF000000"/>
        <rFont val="仿宋_GB2312"/>
        <charset val="134"/>
      </rPr>
      <t>月</t>
    </r>
    <r>
      <rPr>
        <sz val="11"/>
        <color rgb="FF000000"/>
        <rFont val="Times New Roman"/>
        <charset val="134"/>
      </rPr>
      <t>15</t>
    </r>
    <r>
      <rPr>
        <sz val="11"/>
        <color rgb="FF000000"/>
        <rFont val="仿宋_GB2312"/>
        <charset val="134"/>
      </rPr>
      <t>日）。借据截止日期缺失。</t>
    </r>
  </si>
  <si>
    <r>
      <rPr>
        <sz val="11"/>
        <color rgb="FF000000"/>
        <rFont val="仿宋_GB2312"/>
        <charset val="134"/>
      </rPr>
      <t>长顺县</t>
    </r>
  </si>
  <si>
    <r>
      <rPr>
        <sz val="11"/>
        <color rgb="FF000000"/>
        <rFont val="仿宋_GB2312"/>
        <charset val="134"/>
      </rPr>
      <t>贵州闽融农业综合开发有限公司</t>
    </r>
  </si>
  <si>
    <r>
      <rPr>
        <sz val="11"/>
        <color rgb="FF000000"/>
        <rFont val="Times New Roman"/>
        <charset val="134"/>
      </rPr>
      <t>2024</t>
    </r>
    <r>
      <rPr>
        <sz val="11"/>
        <color rgb="FF000000"/>
        <rFont val="仿宋_GB2312"/>
        <charset val="134"/>
      </rPr>
      <t>年</t>
    </r>
    <r>
      <rPr>
        <sz val="11"/>
        <color rgb="FF000000"/>
        <rFont val="Times New Roman"/>
        <charset val="134"/>
      </rPr>
      <t>1-6</t>
    </r>
    <r>
      <rPr>
        <sz val="11"/>
        <color rgb="FF000000"/>
        <rFont val="仿宋_GB2312"/>
        <charset val="134"/>
      </rPr>
      <t>月累计出栏肥猪数存在《申报表》和《动物检疫证明》数量不一致情形，差异</t>
    </r>
    <r>
      <rPr>
        <sz val="11"/>
        <color rgb="FF000000"/>
        <rFont val="Times New Roman"/>
        <charset val="134"/>
      </rPr>
      <t>5859</t>
    </r>
    <r>
      <rPr>
        <sz val="11"/>
        <color rgb="FF000000"/>
        <rFont val="仿宋_GB2312"/>
        <charset val="134"/>
      </rPr>
      <t>头；编号为筑农商（乌当支行）</t>
    </r>
    <r>
      <rPr>
        <sz val="11"/>
        <color rgb="FF000000"/>
        <rFont val="Times New Roman"/>
        <charset val="134"/>
      </rPr>
      <t>2023</t>
    </r>
    <r>
      <rPr>
        <sz val="11"/>
        <color rgb="FF000000"/>
        <rFont val="仿宋_GB2312"/>
        <charset val="134"/>
      </rPr>
      <t>年流贷字</t>
    </r>
    <r>
      <rPr>
        <sz val="11"/>
        <color rgb="FF000000"/>
        <rFont val="Times New Roman"/>
        <charset val="134"/>
      </rPr>
      <t>04007</t>
    </r>
    <r>
      <rPr>
        <sz val="11"/>
        <color rgb="FF000000"/>
        <rFont val="仿宋_GB2312"/>
        <charset val="134"/>
      </rPr>
      <t>号的合同缺少第一页，贷款合同和贷款期间信息无法获取。</t>
    </r>
  </si>
  <si>
    <r>
      <rPr>
        <sz val="11"/>
        <color theme="1"/>
        <rFont val="仿宋_GB2312"/>
        <charset val="134"/>
      </rPr>
      <t>独山县</t>
    </r>
  </si>
  <si>
    <r>
      <rPr>
        <sz val="11"/>
        <color theme="1"/>
        <rFont val="仿宋_GB2312"/>
        <charset val="134"/>
      </rPr>
      <t>贵州日泉农牧有限公司</t>
    </r>
  </si>
  <si>
    <r>
      <rPr>
        <sz val="11"/>
        <color theme="1"/>
        <rFont val="仿宋_GB2312"/>
        <charset val="134"/>
      </rPr>
      <t>种畜禽生产经营许可证号与申报表不符；征信报告借款时间与贷款合同复印件不符；申报表、征信报告及贷款合同复印件借款时间不符；贴息期内贷款发生实际天数与贴息审核汇总表不符；种畜禽生产经营许可证号与申报表不符；借款归还单据不齐全；征信报告借款开始时间与贷款合同复印件不符。</t>
    </r>
  </si>
  <si>
    <r>
      <rPr>
        <sz val="11"/>
        <color theme="1"/>
        <rFont val="仿宋_GB2312"/>
        <charset val="134"/>
      </rPr>
      <t>申报金额</t>
    </r>
    <r>
      <rPr>
        <sz val="11"/>
        <color theme="1"/>
        <rFont val="Times New Roman"/>
        <charset val="134"/>
      </rPr>
      <t>135.75</t>
    </r>
    <r>
      <rPr>
        <sz val="11"/>
        <color theme="1"/>
        <rFont val="仿宋_GB2312"/>
        <charset val="134"/>
      </rPr>
      <t>万元，市州审核认定金额</t>
    </r>
    <r>
      <rPr>
        <sz val="11"/>
        <color theme="1"/>
        <rFont val="Times New Roman"/>
        <charset val="134"/>
      </rPr>
      <t>135.75</t>
    </r>
    <r>
      <rPr>
        <sz val="11"/>
        <color theme="1"/>
        <rFont val="仿宋_GB2312"/>
        <charset val="134"/>
      </rPr>
      <t>万元，超过最高贴息补贴金额</t>
    </r>
    <r>
      <rPr>
        <sz val="11"/>
        <color theme="1"/>
        <rFont val="Times New Roman"/>
        <charset val="134"/>
      </rPr>
      <t>50</t>
    </r>
    <r>
      <rPr>
        <sz val="11"/>
        <color theme="1"/>
        <rFont val="仿宋_GB2312"/>
        <charset val="134"/>
      </rPr>
      <t>万元，按</t>
    </r>
    <r>
      <rPr>
        <sz val="11"/>
        <color theme="1"/>
        <rFont val="Times New Roman"/>
        <charset val="134"/>
      </rPr>
      <t>50</t>
    </r>
    <r>
      <rPr>
        <sz val="11"/>
        <color theme="1"/>
        <rFont val="仿宋_GB2312"/>
        <charset val="134"/>
      </rPr>
      <t>万元进行贴息补贴。</t>
    </r>
  </si>
  <si>
    <r>
      <rPr>
        <b/>
        <sz val="11"/>
        <color theme="1"/>
        <rFont val="仿宋_GB2312"/>
        <charset val="134"/>
      </rPr>
      <t>合计</t>
    </r>
  </si>
</sst>
</file>

<file path=xl/styles.xml><?xml version="1.0" encoding="utf-8"?>
<styleSheet xmlns="http://schemas.openxmlformats.org/spreadsheetml/2006/main">
  <numFmts count="7">
    <numFmt numFmtId="176" formatCode="0_ "/>
    <numFmt numFmtId="177" formatCode="0.00_ "/>
    <numFmt numFmtId="42" formatCode="_ &quot;￥&quot;* #,##0_ ;_ &quot;￥&quot;* \-#,##0_ ;_ &quot;￥&quot;* &quot;-&quot;_ ;_ @_ "/>
    <numFmt numFmtId="178" formatCode="0.0000_ "/>
    <numFmt numFmtId="41" formatCode="_ * #,##0_ ;_ * \-#,##0_ ;_ * &quot;-&quot;_ ;_ @_ "/>
    <numFmt numFmtId="43" formatCode="_ * #,##0.00_ ;_ * \-#,##0.00_ ;_ * &quot;-&quot;??_ ;_ @_ "/>
    <numFmt numFmtId="44" formatCode="_ &quot;￥&quot;* #,##0.00_ ;_ &quot;￥&quot;* \-#,##0.00_ ;_ &quot;￥&quot;* &quot;-&quot;??_ ;_ @_ "/>
  </numFmts>
  <fonts count="32">
    <font>
      <sz val="11"/>
      <color theme="1"/>
      <name val="等线"/>
      <charset val="134"/>
      <scheme val="minor"/>
    </font>
    <font>
      <sz val="11"/>
      <color theme="1"/>
      <name val="宋体"/>
      <charset val="134"/>
    </font>
    <font>
      <b/>
      <sz val="11"/>
      <color theme="1"/>
      <name val="宋体"/>
      <charset val="134"/>
    </font>
    <font>
      <sz val="11"/>
      <color theme="1"/>
      <name val="黑体"/>
      <charset val="134"/>
    </font>
    <font>
      <sz val="22"/>
      <color theme="1"/>
      <name val="方正小标宋简体"/>
      <charset val="134"/>
    </font>
    <font>
      <sz val="11"/>
      <color theme="1"/>
      <name val="Times New Roman"/>
      <charset val="134"/>
    </font>
    <font>
      <sz val="11"/>
      <name val="Times New Roman"/>
      <charset val="134"/>
    </font>
    <font>
      <sz val="11"/>
      <color rgb="FF000000"/>
      <name val="Times New Roman"/>
      <charset val="134"/>
    </font>
    <font>
      <sz val="11"/>
      <color theme="1"/>
      <name val="仿宋_GB2312"/>
      <charset val="134"/>
    </font>
    <font>
      <b/>
      <sz val="11"/>
      <color theme="1"/>
      <name val="Times New Roman"/>
      <charset val="134"/>
    </font>
    <font>
      <sz val="11"/>
      <color theme="0"/>
      <name val="等线"/>
      <charset val="0"/>
      <scheme val="minor"/>
    </font>
    <font>
      <sz val="11"/>
      <color theme="1"/>
      <name val="等线"/>
      <charset val="0"/>
      <scheme val="minor"/>
    </font>
    <font>
      <sz val="11"/>
      <color rgb="FF9C6500"/>
      <name val="等线"/>
      <charset val="0"/>
      <scheme val="minor"/>
    </font>
    <font>
      <sz val="11"/>
      <color rgb="FF006100"/>
      <name val="等线"/>
      <charset val="0"/>
      <scheme val="minor"/>
    </font>
    <font>
      <sz val="11"/>
      <color rgb="FF9C0006"/>
      <name val="等线"/>
      <charset val="0"/>
      <scheme val="minor"/>
    </font>
    <font>
      <b/>
      <sz val="18"/>
      <color theme="3"/>
      <name val="等线"/>
      <charset val="134"/>
      <scheme val="minor"/>
    </font>
    <font>
      <b/>
      <sz val="11"/>
      <color theme="3"/>
      <name val="等线"/>
      <charset val="134"/>
      <scheme val="minor"/>
    </font>
    <font>
      <i/>
      <sz val="11"/>
      <color rgb="FF7F7F7F"/>
      <name val="等线"/>
      <charset val="0"/>
      <scheme val="minor"/>
    </font>
    <font>
      <sz val="11"/>
      <color rgb="FFFF0000"/>
      <name val="等线"/>
      <charset val="0"/>
      <scheme val="minor"/>
    </font>
    <font>
      <b/>
      <sz val="13"/>
      <color theme="3"/>
      <name val="等线"/>
      <charset val="134"/>
      <scheme val="minor"/>
    </font>
    <font>
      <b/>
      <sz val="15"/>
      <color theme="3"/>
      <name val="等线"/>
      <charset val="134"/>
      <scheme val="minor"/>
    </font>
    <font>
      <b/>
      <sz val="11"/>
      <color theme="1"/>
      <name val="等线"/>
      <charset val="0"/>
      <scheme val="minor"/>
    </font>
    <font>
      <b/>
      <sz val="11"/>
      <color rgb="FFFA7D00"/>
      <name val="等线"/>
      <charset val="0"/>
      <scheme val="minor"/>
    </font>
    <font>
      <u/>
      <sz val="11"/>
      <color rgb="FF800080"/>
      <name val="等线"/>
      <charset val="0"/>
      <scheme val="minor"/>
    </font>
    <font>
      <b/>
      <sz val="11"/>
      <color rgb="FF3F3F3F"/>
      <name val="等线"/>
      <charset val="0"/>
      <scheme val="minor"/>
    </font>
    <font>
      <sz val="11"/>
      <color rgb="FFFA7D00"/>
      <name val="等线"/>
      <charset val="0"/>
      <scheme val="minor"/>
    </font>
    <font>
      <sz val="11"/>
      <color rgb="FF3F3F76"/>
      <name val="等线"/>
      <charset val="0"/>
      <scheme val="minor"/>
    </font>
    <font>
      <b/>
      <sz val="11"/>
      <color rgb="FFFFFFFF"/>
      <name val="等线"/>
      <charset val="0"/>
      <scheme val="minor"/>
    </font>
    <font>
      <u/>
      <sz val="11"/>
      <color rgb="FF0000FF"/>
      <name val="等线"/>
      <charset val="0"/>
      <scheme val="minor"/>
    </font>
    <font>
      <sz val="11"/>
      <name val="仿宋_GB2312"/>
      <charset val="134"/>
    </font>
    <font>
      <sz val="11"/>
      <color rgb="FF000000"/>
      <name val="仿宋_GB2312"/>
      <charset val="134"/>
    </font>
    <font>
      <b/>
      <sz val="11"/>
      <color theme="1"/>
      <name val="仿宋_GB2312"/>
      <charset val="134"/>
    </font>
  </fonts>
  <fills count="33">
    <fill>
      <patternFill patternType="none"/>
    </fill>
    <fill>
      <patternFill patternType="gray125"/>
    </fill>
    <fill>
      <patternFill patternType="solid">
        <fgColor theme="6"/>
        <bgColor indexed="64"/>
      </patternFill>
    </fill>
    <fill>
      <patternFill patternType="solid">
        <fgColor theme="5"/>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C7CE"/>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theme="8"/>
        <bgColor indexed="64"/>
      </patternFill>
    </fill>
    <fill>
      <patternFill patternType="solid">
        <fgColor theme="9"/>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rgb="FFF2F2F2"/>
        <bgColor indexed="64"/>
      </patternFill>
    </fill>
    <fill>
      <patternFill patternType="solid">
        <fgColor theme="5" tint="0.599993896298105"/>
        <bgColor indexed="64"/>
      </patternFill>
    </fill>
    <fill>
      <patternFill patternType="solid">
        <fgColor theme="7"/>
        <bgColor indexed="64"/>
      </patternFill>
    </fill>
    <fill>
      <patternFill patternType="solid">
        <fgColor theme="9" tint="0.399975585192419"/>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rgb="FFFFFFCC"/>
        <bgColor indexed="64"/>
      </patternFill>
    </fill>
    <fill>
      <patternFill patternType="solid">
        <fgColor rgb="FFFFCC99"/>
        <bgColor indexed="64"/>
      </patternFill>
    </fill>
    <fill>
      <patternFill patternType="solid">
        <fgColor rgb="FFA5A5A5"/>
        <bgColor indexed="64"/>
      </patternFill>
    </fill>
    <fill>
      <patternFill patternType="solid">
        <fgColor theme="4" tint="0.399975585192419"/>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style="thin">
        <color auto="true"/>
      </right>
      <top/>
      <bottom/>
      <diagonal/>
    </border>
    <border>
      <left style="thin">
        <color auto="true"/>
      </left>
      <right style="thin">
        <color auto="true"/>
      </right>
      <top style="thin">
        <color auto="true"/>
      </top>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0" fontId="11" fillId="10" borderId="0" applyNumberFormat="false" applyBorder="false" applyAlignment="false" applyProtection="false">
      <alignment vertical="center"/>
    </xf>
    <xf numFmtId="0" fontId="11" fillId="28" borderId="0" applyNumberFormat="false" applyBorder="false" applyAlignment="false" applyProtection="false">
      <alignment vertical="center"/>
    </xf>
    <xf numFmtId="0" fontId="10" fillId="14" borderId="0" applyNumberFormat="false" applyBorder="false" applyAlignment="false" applyProtection="false">
      <alignment vertical="center"/>
    </xf>
    <xf numFmtId="0" fontId="11" fillId="15" borderId="0" applyNumberFormat="false" applyBorder="false" applyAlignment="false" applyProtection="false">
      <alignment vertical="center"/>
    </xf>
    <xf numFmtId="0" fontId="11" fillId="18" borderId="0" applyNumberFormat="false" applyBorder="false" applyAlignment="false" applyProtection="false">
      <alignment vertical="center"/>
    </xf>
    <xf numFmtId="0" fontId="10" fillId="13" borderId="0" applyNumberFormat="false" applyBorder="false" applyAlignment="false" applyProtection="false">
      <alignment vertical="center"/>
    </xf>
    <xf numFmtId="0" fontId="11" fillId="11" borderId="0" applyNumberFormat="false" applyBorder="false" applyAlignment="false" applyProtection="false">
      <alignment vertical="center"/>
    </xf>
    <xf numFmtId="0" fontId="16" fillId="0" borderId="8"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21" fillId="0" borderId="6"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9" fillId="0" borderId="5"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0" fillId="9" borderId="0" applyNumberFormat="false" applyBorder="false" applyAlignment="false" applyProtection="false">
      <alignment vertical="center"/>
    </xf>
    <xf numFmtId="0" fontId="18" fillId="0" borderId="0" applyNumberFormat="false" applyFill="false" applyBorder="false" applyAlignment="false" applyProtection="false">
      <alignment vertical="center"/>
    </xf>
    <xf numFmtId="0" fontId="11" fillId="20" borderId="0" applyNumberFormat="false" applyBorder="false" applyAlignment="false" applyProtection="false">
      <alignment vertical="center"/>
    </xf>
    <xf numFmtId="0" fontId="10" fillId="19" borderId="0" applyNumberFormat="false" applyBorder="false" applyAlignment="false" applyProtection="false">
      <alignment vertical="center"/>
    </xf>
    <xf numFmtId="0" fontId="20" fillId="0" borderId="5"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0" fontId="11" fillId="12"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1" fillId="21" borderId="0" applyNumberFormat="false" applyBorder="false" applyAlignment="false" applyProtection="false">
      <alignment vertical="center"/>
    </xf>
    <xf numFmtId="0" fontId="22" fillId="22" borderId="7" applyNumberFormat="false" applyAlignment="false" applyProtection="false">
      <alignment vertical="center"/>
    </xf>
    <xf numFmtId="0" fontId="23"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0" fillId="24" borderId="0" applyNumberFormat="false" applyBorder="false" applyAlignment="false" applyProtection="false">
      <alignment vertical="center"/>
    </xf>
    <xf numFmtId="0" fontId="11" fillId="17" borderId="0" applyNumberFormat="false" applyBorder="false" applyAlignment="false" applyProtection="false">
      <alignment vertical="center"/>
    </xf>
    <xf numFmtId="0" fontId="10" fillId="25" borderId="0" applyNumberFormat="false" applyBorder="false" applyAlignment="false" applyProtection="false">
      <alignment vertical="center"/>
    </xf>
    <xf numFmtId="0" fontId="26" fillId="30" borderId="7" applyNumberFormat="false" applyAlignment="false" applyProtection="false">
      <alignment vertical="center"/>
    </xf>
    <xf numFmtId="0" fontId="24" fillId="22" borderId="9" applyNumberFormat="false" applyAlignment="false" applyProtection="false">
      <alignment vertical="center"/>
    </xf>
    <xf numFmtId="0" fontId="27" fillId="31" borderId="12" applyNumberFormat="false" applyAlignment="false" applyProtection="false">
      <alignment vertical="center"/>
    </xf>
    <xf numFmtId="0" fontId="25" fillId="0" borderId="10" applyNumberFormat="false" applyFill="false" applyAlignment="false" applyProtection="false">
      <alignment vertical="center"/>
    </xf>
    <xf numFmtId="0" fontId="10" fillId="32" borderId="0" applyNumberFormat="false" applyBorder="false" applyAlignment="false" applyProtection="false">
      <alignment vertical="center"/>
    </xf>
    <xf numFmtId="0" fontId="10" fillId="16" borderId="0" applyNumberFormat="false" applyBorder="false" applyAlignment="false" applyProtection="false">
      <alignment vertical="center"/>
    </xf>
    <xf numFmtId="0" fontId="0" fillId="29" borderId="11" applyNumberFormat="false" applyFont="false" applyAlignment="false" applyProtection="false">
      <alignment vertical="center"/>
    </xf>
    <xf numFmtId="0" fontId="15" fillId="0" borderId="0" applyNumberFormat="false" applyFill="false" applyBorder="false" applyAlignment="false" applyProtection="false">
      <alignment vertical="center"/>
    </xf>
    <xf numFmtId="0" fontId="13" fillId="7"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10" fillId="6" borderId="0" applyNumberFormat="false" applyBorder="false" applyAlignment="false" applyProtection="false">
      <alignment vertical="center"/>
    </xf>
    <xf numFmtId="0" fontId="12" fillId="5" borderId="0" applyNumberFormat="false" applyBorder="false" applyAlignment="false" applyProtection="false">
      <alignment vertical="center"/>
    </xf>
    <xf numFmtId="0" fontId="11" fillId="4" borderId="0" applyNumberFormat="false" applyBorder="false" applyAlignment="false" applyProtection="false">
      <alignment vertical="center"/>
    </xf>
    <xf numFmtId="0" fontId="14" fillId="8" borderId="0" applyNumberFormat="false" applyBorder="false" applyAlignment="false" applyProtection="false">
      <alignment vertical="center"/>
    </xf>
    <xf numFmtId="0" fontId="10" fillId="3" borderId="0" applyNumberFormat="false" applyBorder="false" applyAlignment="false" applyProtection="false">
      <alignment vertical="center"/>
    </xf>
    <xf numFmtId="0" fontId="11" fillId="27" borderId="0" applyNumberFormat="false" applyBorder="false" applyAlignment="false" applyProtection="false">
      <alignment vertical="center"/>
    </xf>
    <xf numFmtId="0" fontId="10" fillId="26" borderId="0" applyNumberFormat="false" applyBorder="false" applyAlignment="false" applyProtection="false">
      <alignment vertical="center"/>
    </xf>
    <xf numFmtId="0" fontId="11" fillId="23" borderId="0" applyNumberFormat="false" applyBorder="false" applyAlignment="false" applyProtection="false">
      <alignment vertical="center"/>
    </xf>
    <xf numFmtId="0" fontId="10" fillId="2" borderId="0" applyNumberFormat="false" applyBorder="false" applyAlignment="false" applyProtection="false">
      <alignment vertical="center"/>
    </xf>
  </cellStyleXfs>
  <cellXfs count="63">
    <xf numFmtId="0" fontId="0" fillId="0" borderId="0" xfId="0"/>
    <xf numFmtId="0" fontId="1" fillId="0" borderId="0" xfId="0" applyFont="true" applyFill="true" applyBorder="true" applyAlignment="true">
      <alignment horizontal="center" vertical="center"/>
    </xf>
    <xf numFmtId="0" fontId="1" fillId="0" borderId="0" xfId="0" applyFont="true" applyFill="true" applyAlignment="true">
      <alignment horizontal="center" vertical="center"/>
    </xf>
    <xf numFmtId="0" fontId="2" fillId="0" borderId="0" xfId="0" applyFont="true" applyFill="true" applyAlignment="true">
      <alignment horizontal="center" vertical="center"/>
    </xf>
    <xf numFmtId="0" fontId="1" fillId="0" borderId="0" xfId="0" applyFont="true" applyFill="true" applyAlignment="true">
      <alignment vertical="center"/>
    </xf>
    <xf numFmtId="177" fontId="1" fillId="0" borderId="0" xfId="0" applyNumberFormat="true" applyFont="true" applyFill="true" applyAlignment="true">
      <alignment horizontal="right" vertical="center"/>
    </xf>
    <xf numFmtId="177" fontId="1" fillId="0" borderId="0" xfId="12" applyNumberFormat="true" applyFont="true" applyFill="true" applyBorder="true" applyAlignment="true">
      <alignment horizontal="right" vertical="center" wrapText="true"/>
    </xf>
    <xf numFmtId="0" fontId="3" fillId="0" borderId="0" xfId="0" applyFont="true" applyFill="true" applyBorder="true" applyAlignment="true">
      <alignment horizontal="left" vertical="center"/>
    </xf>
    <xf numFmtId="0" fontId="4" fillId="0" borderId="0" xfId="0" applyFont="true" applyFill="true" applyBorder="true" applyAlignment="true">
      <alignment horizontal="left" vertical="center"/>
    </xf>
    <xf numFmtId="0" fontId="4" fillId="0" borderId="0" xfId="0" applyFont="true" applyFill="true" applyBorder="true" applyAlignment="true">
      <alignment horizontal="center" vertical="center"/>
    </xf>
    <xf numFmtId="0" fontId="3" fillId="0" borderId="1" xfId="0" applyFont="true" applyFill="true" applyBorder="true" applyAlignment="true">
      <alignment horizontal="center" vertical="center" wrapText="true"/>
    </xf>
    <xf numFmtId="0" fontId="5" fillId="0" borderId="1" xfId="0" applyFont="true" applyFill="true" applyBorder="true" applyAlignment="true">
      <alignment horizontal="center" vertical="center"/>
    </xf>
    <xf numFmtId="0" fontId="5" fillId="0" borderId="1" xfId="0" applyFont="true" applyFill="true" applyBorder="true" applyAlignment="true">
      <alignment horizontal="center" vertical="center" wrapText="true"/>
    </xf>
    <xf numFmtId="0" fontId="5" fillId="0" borderId="2" xfId="0" applyFont="true" applyFill="true" applyBorder="true" applyAlignment="true">
      <alignment horizontal="center" vertical="center"/>
    </xf>
    <xf numFmtId="0" fontId="5" fillId="0" borderId="3" xfId="0" applyFont="true" applyFill="true" applyBorder="true" applyAlignment="true">
      <alignment horizontal="center" vertical="center" wrapText="true"/>
    </xf>
    <xf numFmtId="0" fontId="6" fillId="0" borderId="3" xfId="0" applyFont="true" applyFill="true" applyBorder="true" applyAlignment="true">
      <alignment horizontal="center" vertical="center" wrapText="true"/>
    </xf>
    <xf numFmtId="0" fontId="6" fillId="0" borderId="2" xfId="0" applyFont="true" applyFill="true" applyBorder="true" applyAlignment="true">
      <alignment horizontal="center" vertical="center" wrapText="true"/>
    </xf>
    <xf numFmtId="0" fontId="6" fillId="0" borderId="1" xfId="0" applyFont="true" applyFill="true" applyBorder="true" applyAlignment="true">
      <alignment horizontal="center" vertical="center" wrapText="true"/>
    </xf>
    <xf numFmtId="0" fontId="6" fillId="0" borderId="4" xfId="0" applyFont="true" applyFill="true" applyBorder="true" applyAlignment="true">
      <alignment horizontal="center" vertical="center" wrapText="true"/>
    </xf>
    <xf numFmtId="0" fontId="7" fillId="0" borderId="1" xfId="0" applyFont="true" applyFill="true" applyBorder="true" applyAlignment="true">
      <alignment horizontal="center" vertical="center" wrapText="true"/>
    </xf>
    <xf numFmtId="0" fontId="5" fillId="0" borderId="2" xfId="0" applyFont="true" applyFill="true" applyBorder="true" applyAlignment="true">
      <alignment horizontal="center" vertical="center" wrapText="true"/>
    </xf>
    <xf numFmtId="0" fontId="5" fillId="0" borderId="4" xfId="0" applyFont="true" applyFill="true" applyBorder="true" applyAlignment="true">
      <alignment horizontal="center" vertical="center" wrapText="true"/>
    </xf>
    <xf numFmtId="0" fontId="5" fillId="0" borderId="4" xfId="0" applyFont="true" applyFill="true" applyBorder="true" applyAlignment="true">
      <alignment horizontal="center" vertical="center"/>
    </xf>
    <xf numFmtId="0" fontId="5" fillId="0" borderId="3" xfId="0" applyFont="true" applyFill="true" applyBorder="true" applyAlignment="true">
      <alignment horizontal="center" vertical="center"/>
    </xf>
    <xf numFmtId="177" fontId="4" fillId="0" borderId="0" xfId="0" applyNumberFormat="true" applyFont="true" applyFill="true" applyBorder="true" applyAlignment="true">
      <alignment horizontal="left" vertical="center"/>
    </xf>
    <xf numFmtId="177" fontId="4" fillId="0" borderId="0" xfId="0" applyNumberFormat="true" applyFont="true" applyFill="true" applyBorder="true" applyAlignment="true">
      <alignment horizontal="center" vertical="center"/>
    </xf>
    <xf numFmtId="177" fontId="3" fillId="0" borderId="1" xfId="0" applyNumberFormat="true" applyFont="true" applyFill="true" applyBorder="true" applyAlignment="true">
      <alignment horizontal="center" vertical="center" wrapText="true"/>
    </xf>
    <xf numFmtId="177" fontId="3" fillId="0" borderId="1" xfId="12" applyNumberFormat="true" applyFont="true" applyFill="true" applyBorder="true" applyAlignment="true">
      <alignment horizontal="center" vertical="center" wrapText="true"/>
    </xf>
    <xf numFmtId="177" fontId="5" fillId="0" borderId="1" xfId="0" applyNumberFormat="true" applyFont="true" applyFill="true" applyBorder="true" applyAlignment="true">
      <alignment horizontal="center" vertical="center"/>
    </xf>
    <xf numFmtId="177" fontId="5" fillId="0" borderId="1" xfId="12" applyNumberFormat="true" applyFont="true" applyFill="true" applyBorder="true" applyAlignment="true">
      <alignment horizontal="center" vertical="center" wrapText="true"/>
    </xf>
    <xf numFmtId="177" fontId="5" fillId="0" borderId="2" xfId="0" applyNumberFormat="true" applyFont="true" applyFill="true" applyBorder="true" applyAlignment="true">
      <alignment horizontal="center" vertical="center"/>
    </xf>
    <xf numFmtId="177" fontId="5" fillId="0" borderId="2" xfId="12" applyNumberFormat="true" applyFont="true" applyFill="true" applyBorder="true" applyAlignment="true">
      <alignment horizontal="center" vertical="center" wrapText="true"/>
    </xf>
    <xf numFmtId="177" fontId="7" fillId="0" borderId="2" xfId="12" applyNumberFormat="true" applyFont="true" applyFill="true" applyBorder="true" applyAlignment="true">
      <alignment horizontal="center" vertical="center" wrapText="true"/>
    </xf>
    <xf numFmtId="177" fontId="5" fillId="0" borderId="4" xfId="12" applyNumberFormat="true" applyFont="true" applyFill="true" applyBorder="true" applyAlignment="true">
      <alignment horizontal="center" vertical="center" wrapText="true"/>
    </xf>
    <xf numFmtId="177" fontId="7" fillId="0" borderId="4" xfId="12" applyNumberFormat="true" applyFont="true" applyFill="true" applyBorder="true" applyAlignment="true">
      <alignment horizontal="center" vertical="center" wrapText="true"/>
    </xf>
    <xf numFmtId="177" fontId="7" fillId="0" borderId="1" xfId="12" applyNumberFormat="true" applyFont="true" applyFill="true" applyBorder="true" applyAlignment="true">
      <alignment horizontal="center" vertical="center" wrapText="true"/>
    </xf>
    <xf numFmtId="177" fontId="5" fillId="0" borderId="1" xfId="12" applyNumberFormat="true" applyFont="true" applyFill="true" applyBorder="true" applyAlignment="true">
      <alignment horizontal="center" vertical="center"/>
    </xf>
    <xf numFmtId="0" fontId="3" fillId="0" borderId="1" xfId="0" applyFont="true" applyFill="true" applyBorder="true" applyAlignment="true">
      <alignment horizontal="center" vertical="center"/>
    </xf>
    <xf numFmtId="0" fontId="5" fillId="0" borderId="0" xfId="0" applyFont="true" applyFill="true" applyAlignment="true">
      <alignment horizontal="center" vertical="center"/>
    </xf>
    <xf numFmtId="176" fontId="7" fillId="0" borderId="0" xfId="0" applyNumberFormat="true" applyFont="true" applyFill="true" applyAlignment="true">
      <alignment horizontal="center" vertical="center" wrapText="true"/>
    </xf>
    <xf numFmtId="0" fontId="7" fillId="0" borderId="0" xfId="0" applyFont="true" applyFill="true" applyAlignment="true">
      <alignment horizontal="center" vertical="center" wrapText="true"/>
    </xf>
    <xf numFmtId="0" fontId="5" fillId="0" borderId="0" xfId="0" applyFont="true" applyFill="true" applyAlignment="true">
      <alignment horizontal="center" vertical="center" wrapText="true"/>
    </xf>
    <xf numFmtId="14" fontId="5" fillId="0" borderId="0" xfId="0" applyNumberFormat="true" applyFont="true" applyFill="true" applyAlignment="true">
      <alignment horizontal="center" vertical="center"/>
    </xf>
    <xf numFmtId="0" fontId="7" fillId="0" borderId="0" xfId="0" applyFont="true" applyFill="true" applyAlignment="true">
      <alignment horizontal="center" vertical="center"/>
    </xf>
    <xf numFmtId="0" fontId="7" fillId="0" borderId="4" xfId="0" applyFont="true" applyFill="true" applyBorder="true" applyAlignment="true">
      <alignment horizontal="center" vertical="center"/>
    </xf>
    <xf numFmtId="0" fontId="7" fillId="0" borderId="3" xfId="0" applyFont="true" applyFill="true" applyBorder="true" applyAlignment="true">
      <alignment horizontal="center" vertical="center"/>
    </xf>
    <xf numFmtId="0" fontId="7" fillId="0" borderId="2" xfId="0" applyFont="true" applyFill="true" applyBorder="true" applyAlignment="true">
      <alignment horizontal="center" vertical="center"/>
    </xf>
    <xf numFmtId="0" fontId="7" fillId="0" borderId="1" xfId="0" applyFont="true" applyFill="true" applyBorder="true" applyAlignment="true">
      <alignment horizontal="center" vertical="center"/>
    </xf>
    <xf numFmtId="177" fontId="7" fillId="0" borderId="1" xfId="0" applyNumberFormat="true" applyFont="true" applyFill="true" applyBorder="true" applyAlignment="true">
      <alignment horizontal="center" vertical="center"/>
    </xf>
    <xf numFmtId="0" fontId="6" fillId="0" borderId="0" xfId="0" applyFont="true" applyFill="true" applyAlignment="true">
      <alignment horizontal="center" vertical="center"/>
    </xf>
    <xf numFmtId="0" fontId="8" fillId="0" borderId="0" xfId="0" applyFont="true" applyFill="true" applyAlignment="true">
      <alignment horizontal="center" vertical="center"/>
    </xf>
    <xf numFmtId="0" fontId="8" fillId="0" borderId="1" xfId="0" applyFont="true" applyFill="true" applyBorder="true" applyAlignment="true">
      <alignment horizontal="center" vertical="center"/>
    </xf>
    <xf numFmtId="0" fontId="7" fillId="0" borderId="4" xfId="0" applyFont="true" applyFill="true" applyBorder="true" applyAlignment="true">
      <alignment horizontal="center" vertical="center" wrapText="true"/>
    </xf>
    <xf numFmtId="0" fontId="7" fillId="0" borderId="3" xfId="0" applyFont="true" applyFill="true" applyBorder="true" applyAlignment="true">
      <alignment horizontal="center" vertical="center" wrapText="true"/>
    </xf>
    <xf numFmtId="0" fontId="6" fillId="0" borderId="1" xfId="0" applyFont="true" applyFill="true" applyBorder="true" applyAlignment="true">
      <alignment horizontal="center" vertical="center"/>
    </xf>
    <xf numFmtId="177" fontId="6" fillId="0" borderId="1" xfId="0" applyNumberFormat="true" applyFont="true" applyFill="true" applyBorder="true" applyAlignment="true">
      <alignment horizontal="center" vertical="center"/>
    </xf>
    <xf numFmtId="0" fontId="7" fillId="0" borderId="2" xfId="0" applyFont="true" applyFill="true" applyBorder="true" applyAlignment="true">
      <alignment horizontal="center" vertical="center" wrapText="true"/>
    </xf>
    <xf numFmtId="0" fontId="9" fillId="0" borderId="1" xfId="0" applyFont="true" applyFill="true" applyBorder="true" applyAlignment="true">
      <alignment horizontal="center" vertical="center"/>
    </xf>
    <xf numFmtId="177" fontId="6" fillId="0" borderId="1" xfId="12" applyNumberFormat="true" applyFont="true" applyFill="true" applyBorder="true" applyAlignment="true">
      <alignment horizontal="center" vertical="center" wrapText="true"/>
    </xf>
    <xf numFmtId="177" fontId="9" fillId="0" borderId="1" xfId="0" applyNumberFormat="true" applyFont="true" applyFill="true" applyBorder="true" applyAlignment="true">
      <alignment horizontal="center" vertical="center"/>
    </xf>
    <xf numFmtId="0" fontId="8" fillId="0" borderId="4" xfId="0" applyFont="true" applyFill="true" applyBorder="true" applyAlignment="true">
      <alignment horizontal="center" vertical="center" wrapText="true"/>
    </xf>
    <xf numFmtId="178" fontId="1" fillId="0" borderId="0" xfId="0" applyNumberFormat="true" applyFont="true" applyFill="true" applyAlignment="true">
      <alignment horizontal="center" vertical="center"/>
    </xf>
    <xf numFmtId="0" fontId="1" fillId="0" borderId="1" xfId="0" applyFont="true" applyFill="true" applyBorder="true" applyAlignment="true">
      <alignment horizontal="center"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K352"/>
  <sheetViews>
    <sheetView tabSelected="1" view="pageBreakPreview" zoomScale="130" zoomScaleNormal="40" zoomScaleSheetLayoutView="130" topLeftCell="B147" workbookViewId="0">
      <selection activeCell="J153" sqref="J153"/>
    </sheetView>
  </sheetViews>
  <sheetFormatPr defaultColWidth="8.66666666666667" defaultRowHeight="13.5"/>
  <cols>
    <col min="1" max="1" width="5.66666666666667" style="2" customWidth="true"/>
    <col min="2" max="3" width="10.8916666666667" style="2" customWidth="true"/>
    <col min="4" max="4" width="36.2416666666667" style="4" customWidth="true"/>
    <col min="5" max="5" width="13.825" style="5" customWidth="true"/>
    <col min="6" max="6" width="13.5583333333333" style="6" customWidth="true"/>
    <col min="7" max="7" width="12.8916666666667" style="6" customWidth="true"/>
    <col min="8" max="8" width="17.775" style="5" customWidth="true"/>
    <col min="9" max="9" width="13.6666666666667" style="2" hidden="true" customWidth="true"/>
    <col min="10" max="10" width="23.9416666666667" style="4" customWidth="true"/>
    <col min="11" max="16384" width="8.66666666666667" style="2"/>
  </cols>
  <sheetData>
    <row r="1" s="1" customFormat="true" ht="19" customHeight="true" spans="1:11">
      <c r="A1" s="7" t="s">
        <v>0</v>
      </c>
      <c r="B1" s="8"/>
      <c r="C1" s="8"/>
      <c r="D1" s="8"/>
      <c r="E1" s="24"/>
      <c r="F1" s="24"/>
      <c r="G1" s="24"/>
      <c r="H1" s="24"/>
      <c r="I1" s="8"/>
      <c r="J1" s="8"/>
      <c r="K1" s="8"/>
    </row>
    <row r="2" s="2" customFormat="true" ht="34.8" customHeight="true" spans="1:11">
      <c r="A2" s="9" t="s">
        <v>1</v>
      </c>
      <c r="B2" s="9"/>
      <c r="C2" s="9"/>
      <c r="D2" s="9"/>
      <c r="E2" s="25"/>
      <c r="F2" s="25"/>
      <c r="G2" s="25"/>
      <c r="H2" s="25"/>
      <c r="I2" s="9"/>
      <c r="J2" s="9"/>
      <c r="K2" s="9"/>
    </row>
    <row r="3" s="3" customFormat="true" ht="50" customHeight="true" spans="1:11">
      <c r="A3" s="10" t="s">
        <v>2</v>
      </c>
      <c r="B3" s="10" t="s">
        <v>3</v>
      </c>
      <c r="C3" s="10" t="s">
        <v>4</v>
      </c>
      <c r="D3" s="10" t="s">
        <v>5</v>
      </c>
      <c r="E3" s="26" t="s">
        <v>6</v>
      </c>
      <c r="F3" s="27" t="s">
        <v>7</v>
      </c>
      <c r="G3" s="27" t="s">
        <v>8</v>
      </c>
      <c r="H3" s="26" t="s">
        <v>9</v>
      </c>
      <c r="I3" s="10" t="s">
        <v>10</v>
      </c>
      <c r="J3" s="37" t="s">
        <v>11</v>
      </c>
      <c r="K3" s="37" t="s">
        <v>12</v>
      </c>
    </row>
    <row r="4" ht="18" customHeight="true" spans="1:11">
      <c r="A4" s="11">
        <v>1</v>
      </c>
      <c r="B4" s="11" t="s">
        <v>13</v>
      </c>
      <c r="C4" s="11" t="s">
        <v>14</v>
      </c>
      <c r="D4" s="12" t="s">
        <v>15</v>
      </c>
      <c r="E4" s="28">
        <v>200</v>
      </c>
      <c r="F4" s="29">
        <v>1.97</v>
      </c>
      <c r="G4" s="29">
        <v>1.97</v>
      </c>
      <c r="H4" s="28">
        <v>1.9672</v>
      </c>
      <c r="I4" s="12">
        <v>10000</v>
      </c>
      <c r="J4" s="11"/>
      <c r="K4" s="11"/>
    </row>
    <row r="5" ht="18" customHeight="true" spans="1:11">
      <c r="A5" s="11">
        <v>2</v>
      </c>
      <c r="B5" s="11"/>
      <c r="C5" s="11"/>
      <c r="D5" s="12" t="s">
        <v>16</v>
      </c>
      <c r="E5" s="28">
        <v>2000</v>
      </c>
      <c r="F5" s="29">
        <v>19.94</v>
      </c>
      <c r="G5" s="29">
        <v>19.94</v>
      </c>
      <c r="H5" s="28">
        <v>19.8907</v>
      </c>
      <c r="I5" s="12">
        <v>206</v>
      </c>
      <c r="J5" s="11" t="s">
        <v>17</v>
      </c>
      <c r="K5" s="11"/>
    </row>
    <row r="6" ht="18" customHeight="true" spans="1:11">
      <c r="A6" s="11">
        <v>3</v>
      </c>
      <c r="B6" s="11"/>
      <c r="C6" s="11"/>
      <c r="D6" s="12" t="s">
        <v>18</v>
      </c>
      <c r="E6" s="28">
        <v>500</v>
      </c>
      <c r="F6" s="29">
        <v>4.65</v>
      </c>
      <c r="G6" s="29">
        <v>4.65</v>
      </c>
      <c r="H6" s="28">
        <v>4.6721</v>
      </c>
      <c r="I6" s="12">
        <v>10213</v>
      </c>
      <c r="J6" s="11" t="s">
        <v>19</v>
      </c>
      <c r="K6" s="11"/>
    </row>
    <row r="7" ht="18" customHeight="true" spans="1:11">
      <c r="A7" s="11"/>
      <c r="B7" s="11"/>
      <c r="C7" s="11"/>
      <c r="D7" s="12"/>
      <c r="E7" s="28">
        <v>1500</v>
      </c>
      <c r="F7" s="29">
        <v>14.95</v>
      </c>
      <c r="G7" s="29">
        <v>14.95</v>
      </c>
      <c r="H7" s="28">
        <v>14.918</v>
      </c>
      <c r="I7" s="12"/>
      <c r="J7" s="11"/>
      <c r="K7" s="11"/>
    </row>
    <row r="8" ht="18" customHeight="true" spans="1:11">
      <c r="A8" s="11">
        <v>4</v>
      </c>
      <c r="B8" s="11"/>
      <c r="C8" s="11"/>
      <c r="D8" s="12" t="s">
        <v>20</v>
      </c>
      <c r="E8" s="28">
        <v>500</v>
      </c>
      <c r="F8" s="29">
        <v>4.65</v>
      </c>
      <c r="G8" s="29">
        <v>4.65</v>
      </c>
      <c r="H8" s="28">
        <v>4.6721</v>
      </c>
      <c r="I8" s="12">
        <v>46424</v>
      </c>
      <c r="J8" s="11"/>
      <c r="K8" s="11"/>
    </row>
    <row r="9" ht="18" customHeight="true" spans="1:11">
      <c r="A9" s="11"/>
      <c r="B9" s="11"/>
      <c r="C9" s="11"/>
      <c r="D9" s="12"/>
      <c r="E9" s="28">
        <v>1500</v>
      </c>
      <c r="F9" s="29">
        <v>14.95</v>
      </c>
      <c r="G9" s="29">
        <v>14.95</v>
      </c>
      <c r="H9" s="28">
        <v>14.918</v>
      </c>
      <c r="I9" s="12"/>
      <c r="J9" s="11"/>
      <c r="K9" s="11"/>
    </row>
    <row r="10" ht="18" customHeight="true" spans="1:11">
      <c r="A10" s="11">
        <v>5</v>
      </c>
      <c r="B10" s="11"/>
      <c r="C10" s="11" t="s">
        <v>21</v>
      </c>
      <c r="D10" s="12" t="s">
        <v>22</v>
      </c>
      <c r="E10" s="28">
        <v>6300</v>
      </c>
      <c r="F10" s="29">
        <v>50</v>
      </c>
      <c r="G10" s="29">
        <v>50</v>
      </c>
      <c r="H10" s="28">
        <v>47.6559</v>
      </c>
      <c r="I10" s="12">
        <v>2835</v>
      </c>
      <c r="J10" s="11" t="s">
        <v>23</v>
      </c>
      <c r="K10" s="11"/>
    </row>
    <row r="11" ht="18" customHeight="true" spans="1:11">
      <c r="A11" s="11"/>
      <c r="B11" s="11"/>
      <c r="C11" s="11"/>
      <c r="D11" s="12"/>
      <c r="E11" s="28">
        <v>400</v>
      </c>
      <c r="F11" s="29"/>
      <c r="G11" s="29"/>
      <c r="H11" s="28">
        <v>2.3441</v>
      </c>
      <c r="I11" s="12"/>
      <c r="J11" s="11"/>
      <c r="K11" s="11"/>
    </row>
    <row r="12" ht="18" customHeight="true" spans="1:11">
      <c r="A12" s="13">
        <v>6</v>
      </c>
      <c r="B12" s="14" t="s">
        <v>24</v>
      </c>
      <c r="C12" s="15" t="s">
        <v>25</v>
      </c>
      <c r="D12" s="16" t="s">
        <v>26</v>
      </c>
      <c r="E12" s="30">
        <v>120</v>
      </c>
      <c r="F12" s="31">
        <v>0.4</v>
      </c>
      <c r="G12" s="32">
        <v>0.4</v>
      </c>
      <c r="H12" s="30">
        <v>0.4</v>
      </c>
      <c r="I12" s="38">
        <v>19007</v>
      </c>
      <c r="J12" s="38" t="s">
        <v>27</v>
      </c>
      <c r="K12" s="13"/>
    </row>
    <row r="13" ht="18" customHeight="true" spans="1:11">
      <c r="A13" s="11"/>
      <c r="B13" s="14"/>
      <c r="C13" s="15"/>
      <c r="D13" s="17"/>
      <c r="E13" s="28">
        <v>498.208</v>
      </c>
      <c r="F13" s="33">
        <v>5.06</v>
      </c>
      <c r="G13" s="34">
        <v>5.06</v>
      </c>
      <c r="H13" s="28">
        <v>4.9549</v>
      </c>
      <c r="I13" s="38"/>
      <c r="J13" s="38"/>
      <c r="K13" s="11"/>
    </row>
    <row r="14" ht="18" customHeight="true" spans="1:11">
      <c r="A14" s="11"/>
      <c r="B14" s="14"/>
      <c r="C14" s="15"/>
      <c r="D14" s="17"/>
      <c r="E14" s="28">
        <v>1.544</v>
      </c>
      <c r="F14" s="31"/>
      <c r="G14" s="32"/>
      <c r="H14" s="28">
        <v>0.0032</v>
      </c>
      <c r="I14" s="38"/>
      <c r="J14" s="38"/>
      <c r="K14" s="11"/>
    </row>
    <row r="15" ht="18" customHeight="true" spans="1:11">
      <c r="A15" s="11"/>
      <c r="B15" s="14"/>
      <c r="C15" s="15"/>
      <c r="D15" s="17"/>
      <c r="E15" s="28">
        <v>1000</v>
      </c>
      <c r="F15" s="29">
        <v>10.11</v>
      </c>
      <c r="G15" s="35">
        <v>10.11</v>
      </c>
      <c r="H15" s="28">
        <v>9.9454</v>
      </c>
      <c r="I15" s="38"/>
      <c r="J15" s="38"/>
      <c r="K15" s="11"/>
    </row>
    <row r="16" ht="18" customHeight="true" spans="1:11">
      <c r="A16" s="11"/>
      <c r="B16" s="14"/>
      <c r="C16" s="15"/>
      <c r="D16" s="17"/>
      <c r="E16" s="28">
        <v>170</v>
      </c>
      <c r="F16" s="29">
        <v>1.4</v>
      </c>
      <c r="G16" s="35">
        <v>1.4</v>
      </c>
      <c r="H16" s="28">
        <v>1.1705</v>
      </c>
      <c r="I16" s="38"/>
      <c r="J16" s="38"/>
      <c r="K16" s="11"/>
    </row>
    <row r="17" ht="18" customHeight="true" spans="1:11">
      <c r="A17" s="11"/>
      <c r="B17" s="14"/>
      <c r="C17" s="15"/>
      <c r="D17" s="17"/>
      <c r="E17" s="28">
        <v>120</v>
      </c>
      <c r="F17" s="29">
        <v>1.21</v>
      </c>
      <c r="G17" s="35">
        <v>1.21</v>
      </c>
      <c r="H17" s="28">
        <v>1.1934</v>
      </c>
      <c r="I17" s="38"/>
      <c r="J17" s="38"/>
      <c r="K17" s="11"/>
    </row>
    <row r="18" ht="18" customHeight="true" spans="1:11">
      <c r="A18" s="11"/>
      <c r="B18" s="14"/>
      <c r="C18" s="15"/>
      <c r="D18" s="17"/>
      <c r="E18" s="28">
        <v>120</v>
      </c>
      <c r="F18" s="29">
        <v>0.63</v>
      </c>
      <c r="G18" s="35">
        <v>0.63</v>
      </c>
      <c r="H18" s="28">
        <v>0.6164</v>
      </c>
      <c r="I18" s="38"/>
      <c r="J18" s="38"/>
      <c r="K18" s="11"/>
    </row>
    <row r="19" ht="18" customHeight="true" spans="1:11">
      <c r="A19" s="11"/>
      <c r="B19" s="14"/>
      <c r="C19" s="15"/>
      <c r="D19" s="17"/>
      <c r="E19" s="28">
        <v>406.2</v>
      </c>
      <c r="F19" s="29">
        <v>2.17</v>
      </c>
      <c r="G19" s="35">
        <v>2.17</v>
      </c>
      <c r="H19" s="28">
        <v>2.1309</v>
      </c>
      <c r="I19" s="38"/>
      <c r="J19" s="38"/>
      <c r="K19" s="11"/>
    </row>
    <row r="20" ht="18" customHeight="true" spans="1:11">
      <c r="A20" s="11">
        <v>7</v>
      </c>
      <c r="B20" s="14"/>
      <c r="C20" s="16"/>
      <c r="D20" s="17" t="s">
        <v>28</v>
      </c>
      <c r="E20" s="28">
        <v>7000</v>
      </c>
      <c r="F20" s="35">
        <v>50</v>
      </c>
      <c r="G20" s="35">
        <v>50</v>
      </c>
      <c r="H20" s="28">
        <v>50</v>
      </c>
      <c r="I20" s="39">
        <v>31743</v>
      </c>
      <c r="J20" s="38" t="s">
        <v>29</v>
      </c>
      <c r="K20" s="11"/>
    </row>
    <row r="21" ht="18" customHeight="true" spans="1:11">
      <c r="A21" s="11">
        <v>8</v>
      </c>
      <c r="B21" s="14"/>
      <c r="C21" s="18" t="s">
        <v>30</v>
      </c>
      <c r="D21" s="17" t="s">
        <v>31</v>
      </c>
      <c r="E21" s="28">
        <v>133</v>
      </c>
      <c r="F21" s="35">
        <v>1.33</v>
      </c>
      <c r="G21" s="35">
        <v>1.33</v>
      </c>
      <c r="H21" s="28">
        <v>1.3227</v>
      </c>
      <c r="I21" s="39">
        <v>2005</v>
      </c>
      <c r="J21" s="38"/>
      <c r="K21" s="11"/>
    </row>
    <row r="22" ht="18" customHeight="true" spans="1:11">
      <c r="A22" s="11">
        <v>9</v>
      </c>
      <c r="B22" s="14"/>
      <c r="C22" s="15"/>
      <c r="D22" s="17" t="s">
        <v>32</v>
      </c>
      <c r="E22" s="28">
        <v>90</v>
      </c>
      <c r="F22" s="35">
        <v>0.61</v>
      </c>
      <c r="G22" s="35">
        <v>0.61</v>
      </c>
      <c r="H22" s="28">
        <v>0.5754</v>
      </c>
      <c r="I22" s="39">
        <v>2989</v>
      </c>
      <c r="J22" s="38" t="s">
        <v>33</v>
      </c>
      <c r="K22" s="11"/>
    </row>
    <row r="23" ht="18" customHeight="true" spans="1:11">
      <c r="A23" s="11"/>
      <c r="B23" s="14"/>
      <c r="C23" s="15"/>
      <c r="D23" s="19"/>
      <c r="E23" s="28">
        <v>10</v>
      </c>
      <c r="F23" s="35"/>
      <c r="G23" s="35"/>
      <c r="H23" s="28">
        <v>0.0514</v>
      </c>
      <c r="I23" s="40"/>
      <c r="J23" s="38"/>
      <c r="K23" s="11"/>
    </row>
    <row r="24" ht="18" customHeight="true" spans="1:11">
      <c r="A24" s="11"/>
      <c r="B24" s="14"/>
      <c r="C24" s="15"/>
      <c r="D24" s="19"/>
      <c r="E24" s="28">
        <v>90</v>
      </c>
      <c r="F24" s="35">
        <v>0.33</v>
      </c>
      <c r="G24" s="35">
        <v>0.33</v>
      </c>
      <c r="H24" s="28">
        <v>0.3246</v>
      </c>
      <c r="I24" s="40"/>
      <c r="J24" s="38"/>
      <c r="K24" s="11"/>
    </row>
    <row r="25" ht="18" customHeight="true" spans="1:11">
      <c r="A25" s="11"/>
      <c r="B25" s="14"/>
      <c r="C25" s="15"/>
      <c r="D25" s="19"/>
      <c r="E25" s="28">
        <v>484</v>
      </c>
      <c r="F25" s="35">
        <v>4.83</v>
      </c>
      <c r="G25" s="35">
        <v>4.83</v>
      </c>
      <c r="H25" s="28">
        <v>4.8136</v>
      </c>
      <c r="I25" s="40"/>
      <c r="J25" s="38"/>
      <c r="K25" s="11"/>
    </row>
    <row r="26" ht="18" customHeight="true" spans="1:11">
      <c r="A26" s="11">
        <v>10</v>
      </c>
      <c r="B26" s="14"/>
      <c r="C26" s="15"/>
      <c r="D26" s="17" t="s">
        <v>34</v>
      </c>
      <c r="E26" s="28">
        <v>80</v>
      </c>
      <c r="F26" s="35">
        <v>0.5</v>
      </c>
      <c r="G26" s="35">
        <v>0.5</v>
      </c>
      <c r="H26" s="28">
        <v>0.5027</v>
      </c>
      <c r="I26" s="39">
        <v>400</v>
      </c>
      <c r="J26" s="38" t="s">
        <v>35</v>
      </c>
      <c r="K26" s="11"/>
    </row>
    <row r="27" ht="18" customHeight="true" spans="1:11">
      <c r="A27" s="11">
        <v>11</v>
      </c>
      <c r="B27" s="14"/>
      <c r="C27" s="16"/>
      <c r="D27" s="17" t="s">
        <v>36</v>
      </c>
      <c r="E27" s="28">
        <v>120</v>
      </c>
      <c r="F27" s="35">
        <v>1.2</v>
      </c>
      <c r="G27" s="35">
        <v>1.2</v>
      </c>
      <c r="H27" s="28">
        <v>1.1934</v>
      </c>
      <c r="I27" s="39">
        <v>402</v>
      </c>
      <c r="J27" s="38" t="s">
        <v>33</v>
      </c>
      <c r="K27" s="11"/>
    </row>
    <row r="28" ht="18" customHeight="true" spans="1:11">
      <c r="A28" s="11">
        <v>12</v>
      </c>
      <c r="B28" s="20"/>
      <c r="C28" s="17" t="s">
        <v>37</v>
      </c>
      <c r="D28" s="17" t="s">
        <v>38</v>
      </c>
      <c r="E28" s="28">
        <v>100</v>
      </c>
      <c r="F28" s="35">
        <v>1</v>
      </c>
      <c r="G28" s="35">
        <v>1</v>
      </c>
      <c r="H28" s="28">
        <v>0.9945</v>
      </c>
      <c r="I28" s="39">
        <v>2475</v>
      </c>
      <c r="J28" s="38" t="s">
        <v>39</v>
      </c>
      <c r="K28" s="11"/>
    </row>
    <row r="29" ht="18" customHeight="true" spans="1:11">
      <c r="A29" s="11">
        <v>13</v>
      </c>
      <c r="B29" s="21" t="s">
        <v>40</v>
      </c>
      <c r="C29" s="11" t="s">
        <v>41</v>
      </c>
      <c r="D29" s="12" t="s">
        <v>42</v>
      </c>
      <c r="E29" s="36">
        <v>490</v>
      </c>
      <c r="F29" s="29">
        <v>2.1699</v>
      </c>
      <c r="G29" s="29">
        <v>2.1699</v>
      </c>
      <c r="H29" s="28">
        <v>4.8732</v>
      </c>
      <c r="I29" s="41">
        <v>2675</v>
      </c>
      <c r="J29" s="38" t="s">
        <v>43</v>
      </c>
      <c r="K29" s="11"/>
    </row>
    <row r="30" ht="18" customHeight="true" spans="1:11">
      <c r="A30" s="11"/>
      <c r="B30" s="14"/>
      <c r="C30" s="11"/>
      <c r="D30" s="12"/>
      <c r="E30" s="36">
        <v>5</v>
      </c>
      <c r="F30" s="29">
        <v>2.4953</v>
      </c>
      <c r="G30" s="29">
        <v>2.4953</v>
      </c>
      <c r="H30" s="28">
        <v>0.047</v>
      </c>
      <c r="I30" s="41"/>
      <c r="J30" s="38"/>
      <c r="K30" s="11"/>
    </row>
    <row r="31" ht="18" customHeight="true" spans="1:11">
      <c r="A31" s="11"/>
      <c r="B31" s="14"/>
      <c r="C31" s="11"/>
      <c r="D31" s="12"/>
      <c r="E31" s="36"/>
      <c r="F31" s="29">
        <v>0.2685</v>
      </c>
      <c r="G31" s="29">
        <v>0.2685</v>
      </c>
      <c r="H31" s="28">
        <v>0</v>
      </c>
      <c r="I31" s="41"/>
      <c r="J31" s="38"/>
      <c r="K31" s="11"/>
    </row>
    <row r="32" ht="18" customHeight="true" spans="1:11">
      <c r="A32" s="11">
        <v>14</v>
      </c>
      <c r="B32" s="14"/>
      <c r="C32" s="11" t="s">
        <v>44</v>
      </c>
      <c r="D32" s="17" t="s">
        <v>45</v>
      </c>
      <c r="E32" s="36">
        <v>80</v>
      </c>
      <c r="F32" s="29">
        <v>0.6969</v>
      </c>
      <c r="G32" s="29">
        <v>0.6969</v>
      </c>
      <c r="H32" s="28">
        <v>0.6951</v>
      </c>
      <c r="I32" s="38">
        <v>1879</v>
      </c>
      <c r="J32" s="38" t="s">
        <v>46</v>
      </c>
      <c r="K32" s="11"/>
    </row>
    <row r="33" ht="18" customHeight="true" spans="1:11">
      <c r="A33" s="11">
        <v>15</v>
      </c>
      <c r="B33" s="14"/>
      <c r="C33" s="11" t="s">
        <v>47</v>
      </c>
      <c r="D33" s="12" t="s">
        <v>48</v>
      </c>
      <c r="E33" s="28">
        <v>404</v>
      </c>
      <c r="F33" s="29">
        <v>4.028</v>
      </c>
      <c r="G33" s="29">
        <v>4.028</v>
      </c>
      <c r="H33" s="28">
        <v>4.0179</v>
      </c>
      <c r="I33" s="38">
        <v>2825</v>
      </c>
      <c r="J33" s="38" t="s">
        <v>49</v>
      </c>
      <c r="K33" s="11"/>
    </row>
    <row r="34" ht="18" customHeight="true" spans="1:11">
      <c r="A34" s="11">
        <v>16</v>
      </c>
      <c r="B34" s="14"/>
      <c r="C34" s="11" t="s">
        <v>50</v>
      </c>
      <c r="D34" s="12" t="s">
        <v>51</v>
      </c>
      <c r="E34" s="36">
        <v>400</v>
      </c>
      <c r="F34" s="29">
        <v>0.1753</v>
      </c>
      <c r="G34" s="29">
        <f t="shared" ref="G34:G39" si="0">H34</f>
        <v>3.9781</v>
      </c>
      <c r="H34" s="28">
        <v>3.9781</v>
      </c>
      <c r="I34" s="38">
        <v>8494</v>
      </c>
      <c r="J34" s="38" t="s">
        <v>52</v>
      </c>
      <c r="K34" s="11"/>
    </row>
    <row r="35" ht="18" customHeight="true" spans="1:11">
      <c r="A35" s="11"/>
      <c r="B35" s="14"/>
      <c r="C35" s="11"/>
      <c r="D35" s="12"/>
      <c r="E35" s="36">
        <v>300</v>
      </c>
      <c r="F35" s="29">
        <v>9.2055</v>
      </c>
      <c r="G35" s="29">
        <f t="shared" si="0"/>
        <v>1.0164</v>
      </c>
      <c r="H35" s="28">
        <v>1.0164</v>
      </c>
      <c r="I35" s="38"/>
      <c r="J35" s="38"/>
      <c r="K35" s="11"/>
    </row>
    <row r="36" ht="18" customHeight="true" spans="1:11">
      <c r="A36" s="11"/>
      <c r="B36" s="14"/>
      <c r="C36" s="11"/>
      <c r="D36" s="12"/>
      <c r="E36" s="36">
        <v>230</v>
      </c>
      <c r="F36" s="29">
        <v>0.5397</v>
      </c>
      <c r="G36" s="29">
        <f t="shared" si="0"/>
        <v>0.4148</v>
      </c>
      <c r="H36" s="28">
        <v>0.4148</v>
      </c>
      <c r="I36" s="38"/>
      <c r="J36" s="38"/>
      <c r="K36" s="11"/>
    </row>
    <row r="37" ht="18" customHeight="true" spans="1:11">
      <c r="A37" s="11"/>
      <c r="B37" s="14"/>
      <c r="C37" s="11"/>
      <c r="D37" s="12"/>
      <c r="E37" s="36">
        <v>800</v>
      </c>
      <c r="F37" s="29">
        <v>1.1392</v>
      </c>
      <c r="G37" s="29">
        <f t="shared" si="0"/>
        <v>7.9563</v>
      </c>
      <c r="H37" s="28">
        <v>7.9563</v>
      </c>
      <c r="I37" s="38"/>
      <c r="J37" s="38"/>
      <c r="K37" s="11"/>
    </row>
    <row r="38" ht="18" customHeight="true" spans="1:11">
      <c r="A38" s="11"/>
      <c r="B38" s="14"/>
      <c r="C38" s="11"/>
      <c r="D38" s="12"/>
      <c r="E38" s="36">
        <v>185</v>
      </c>
      <c r="F38" s="29">
        <v>1.8849</v>
      </c>
      <c r="G38" s="29">
        <f t="shared" si="0"/>
        <v>1.7995</v>
      </c>
      <c r="H38" s="28">
        <v>1.7995</v>
      </c>
      <c r="I38" s="38"/>
      <c r="J38" s="38"/>
      <c r="K38" s="11"/>
    </row>
    <row r="39" ht="18" customHeight="true" spans="1:11">
      <c r="A39" s="11"/>
      <c r="B39" s="14"/>
      <c r="C39" s="11"/>
      <c r="D39" s="12"/>
      <c r="E39" s="36">
        <v>15</v>
      </c>
      <c r="F39" s="29">
        <v>2.3781</v>
      </c>
      <c r="G39" s="29">
        <f t="shared" si="0"/>
        <v>0.1377</v>
      </c>
      <c r="H39" s="28">
        <v>0.1377</v>
      </c>
      <c r="I39" s="38"/>
      <c r="J39" s="38"/>
      <c r="K39" s="11"/>
    </row>
    <row r="40" ht="18" customHeight="true" spans="1:11">
      <c r="A40" s="11">
        <v>17</v>
      </c>
      <c r="B40" s="14"/>
      <c r="C40" s="21" t="s">
        <v>50</v>
      </c>
      <c r="D40" s="12" t="s">
        <v>53</v>
      </c>
      <c r="E40" s="36">
        <v>100</v>
      </c>
      <c r="F40" s="29">
        <v>0.8384</v>
      </c>
      <c r="G40" s="29">
        <v>0.8384</v>
      </c>
      <c r="H40" s="28">
        <v>0.8415</v>
      </c>
      <c r="I40" s="41">
        <v>426</v>
      </c>
      <c r="J40" s="42" t="s">
        <v>49</v>
      </c>
      <c r="K40" s="11"/>
    </row>
    <row r="41" ht="18" customHeight="true" spans="1:11">
      <c r="A41" s="11"/>
      <c r="B41" s="14"/>
      <c r="C41" s="14"/>
      <c r="D41" s="12"/>
      <c r="E41" s="36">
        <v>40</v>
      </c>
      <c r="F41" s="29">
        <v>0.3989</v>
      </c>
      <c r="G41" s="29">
        <v>0.3989</v>
      </c>
      <c r="H41" s="28">
        <v>0.3978</v>
      </c>
      <c r="I41" s="41"/>
      <c r="J41" s="42"/>
      <c r="K41" s="11"/>
    </row>
    <row r="42" ht="18" customHeight="true" spans="1:11">
      <c r="A42" s="11">
        <v>18</v>
      </c>
      <c r="B42" s="14"/>
      <c r="C42" s="14"/>
      <c r="D42" s="12" t="s">
        <v>54</v>
      </c>
      <c r="E42" s="36">
        <v>99</v>
      </c>
      <c r="F42" s="35">
        <v>0.9424</v>
      </c>
      <c r="G42" s="35">
        <v>0.9424</v>
      </c>
      <c r="H42" s="28">
        <v>0.9846</v>
      </c>
      <c r="I42" s="38">
        <v>0</v>
      </c>
      <c r="J42" s="38"/>
      <c r="K42" s="11"/>
    </row>
    <row r="43" ht="18" customHeight="true" spans="1:11">
      <c r="A43" s="11"/>
      <c r="B43" s="14"/>
      <c r="C43" s="14"/>
      <c r="D43" s="12"/>
      <c r="E43" s="36">
        <v>1</v>
      </c>
      <c r="F43" s="35">
        <v>0.0542</v>
      </c>
      <c r="G43" s="35">
        <v>0.0542</v>
      </c>
      <c r="H43" s="28">
        <v>0.0094</v>
      </c>
      <c r="I43" s="38"/>
      <c r="J43" s="38"/>
      <c r="K43" s="11"/>
    </row>
    <row r="44" ht="18" customHeight="true" spans="1:11">
      <c r="A44" s="11">
        <v>19</v>
      </c>
      <c r="B44" s="14"/>
      <c r="C44" s="14"/>
      <c r="D44" s="12" t="s">
        <v>55</v>
      </c>
      <c r="E44" s="36">
        <v>40</v>
      </c>
      <c r="F44" s="29">
        <v>0.0877</v>
      </c>
      <c r="G44" s="29">
        <v>0.0877</v>
      </c>
      <c r="H44" s="28">
        <v>0.0896</v>
      </c>
      <c r="I44" s="38">
        <v>105</v>
      </c>
      <c r="J44" s="38" t="s">
        <v>56</v>
      </c>
      <c r="K44" s="11"/>
    </row>
    <row r="45" ht="18" customHeight="true" spans="1:11">
      <c r="A45" s="11">
        <v>20</v>
      </c>
      <c r="B45" s="14"/>
      <c r="C45" s="14"/>
      <c r="D45" s="12" t="s">
        <v>57</v>
      </c>
      <c r="E45" s="36">
        <v>100</v>
      </c>
      <c r="F45" s="29">
        <v>0.9973</v>
      </c>
      <c r="G45" s="29">
        <v>0.9973</v>
      </c>
      <c r="H45" s="28">
        <v>0.9945</v>
      </c>
      <c r="I45" s="38">
        <v>1100</v>
      </c>
      <c r="J45" s="38" t="s">
        <v>49</v>
      </c>
      <c r="K45" s="11"/>
    </row>
    <row r="46" ht="18" customHeight="true" spans="1:11">
      <c r="A46" s="11">
        <v>21</v>
      </c>
      <c r="B46" s="14"/>
      <c r="C46" s="14"/>
      <c r="D46" s="12" t="s">
        <v>58</v>
      </c>
      <c r="E46" s="36">
        <v>45</v>
      </c>
      <c r="F46" s="29">
        <v>0.4488</v>
      </c>
      <c r="G46" s="29">
        <v>0.4488</v>
      </c>
      <c r="H46" s="28">
        <v>0.4475</v>
      </c>
      <c r="I46" s="38">
        <v>4036</v>
      </c>
      <c r="J46" s="38" t="s">
        <v>59</v>
      </c>
      <c r="K46" s="11"/>
    </row>
    <row r="47" ht="18" customHeight="true" spans="1:11">
      <c r="A47" s="11"/>
      <c r="B47" s="14"/>
      <c r="C47" s="14"/>
      <c r="D47" s="12"/>
      <c r="E47" s="36">
        <v>100</v>
      </c>
      <c r="F47" s="29">
        <v>0.8384</v>
      </c>
      <c r="G47" s="29">
        <v>0.8384</v>
      </c>
      <c r="H47" s="28">
        <v>0.9945</v>
      </c>
      <c r="I47" s="38"/>
      <c r="J47" s="38"/>
      <c r="K47" s="11"/>
    </row>
    <row r="48" ht="18" customHeight="true" spans="1:11">
      <c r="A48" s="11"/>
      <c r="B48" s="14"/>
      <c r="C48" s="14"/>
      <c r="D48" s="12"/>
      <c r="E48" s="36">
        <v>200</v>
      </c>
      <c r="F48" s="29">
        <v>0.3616</v>
      </c>
      <c r="G48" s="29">
        <v>0.3616</v>
      </c>
      <c r="H48" s="28">
        <v>0.3716</v>
      </c>
      <c r="I48" s="38"/>
      <c r="J48" s="38"/>
      <c r="K48" s="11"/>
    </row>
    <row r="49" ht="18" customHeight="true" spans="1:11">
      <c r="A49" s="11"/>
      <c r="B49" s="14"/>
      <c r="C49" s="20"/>
      <c r="D49" s="12"/>
      <c r="E49" s="36">
        <v>10</v>
      </c>
      <c r="F49" s="29">
        <v>0.0586</v>
      </c>
      <c r="G49" s="29">
        <v>0.0586</v>
      </c>
      <c r="H49" s="28">
        <v>0.059</v>
      </c>
      <c r="I49" s="38"/>
      <c r="J49" s="38"/>
      <c r="K49" s="11"/>
    </row>
    <row r="50" ht="18" customHeight="true" spans="1:11">
      <c r="A50" s="11">
        <v>22</v>
      </c>
      <c r="B50" s="14"/>
      <c r="C50" s="11" t="s">
        <v>60</v>
      </c>
      <c r="D50" s="12" t="s">
        <v>61</v>
      </c>
      <c r="E50" s="36">
        <v>20</v>
      </c>
      <c r="F50" s="29">
        <v>0.97</v>
      </c>
      <c r="G50" s="29">
        <v>0.97</v>
      </c>
      <c r="H50" s="28">
        <v>0.1934</v>
      </c>
      <c r="I50" s="41">
        <v>0</v>
      </c>
      <c r="J50" s="38" t="s">
        <v>62</v>
      </c>
      <c r="K50" s="11"/>
    </row>
    <row r="51" ht="18" customHeight="true" spans="1:11">
      <c r="A51" s="11"/>
      <c r="B51" s="14"/>
      <c r="C51" s="11"/>
      <c r="D51" s="12"/>
      <c r="E51" s="36">
        <v>80</v>
      </c>
      <c r="F51" s="29"/>
      <c r="G51" s="29"/>
      <c r="H51" s="28">
        <v>0.7738</v>
      </c>
      <c r="I51" s="41"/>
      <c r="J51" s="38"/>
      <c r="K51" s="11"/>
    </row>
    <row r="52" ht="18" customHeight="true" spans="1:11">
      <c r="A52" s="11"/>
      <c r="B52" s="14"/>
      <c r="C52" s="11"/>
      <c r="D52" s="12"/>
      <c r="E52" s="36">
        <v>80</v>
      </c>
      <c r="F52" s="29">
        <v>0.02</v>
      </c>
      <c r="G52" s="29">
        <v>0.02</v>
      </c>
      <c r="H52" s="28">
        <v>0.0219</v>
      </c>
      <c r="I52" s="41"/>
      <c r="J52" s="38"/>
      <c r="K52" s="11"/>
    </row>
    <row r="53" ht="18" customHeight="true" spans="1:11">
      <c r="A53" s="11">
        <v>23</v>
      </c>
      <c r="B53" s="14"/>
      <c r="C53" s="22" t="s">
        <v>63</v>
      </c>
      <c r="D53" s="12" t="s">
        <v>64</v>
      </c>
      <c r="E53" s="36">
        <v>200</v>
      </c>
      <c r="F53" s="29">
        <v>0.62</v>
      </c>
      <c r="G53" s="29">
        <f t="shared" ref="G53:G58" si="1">H53</f>
        <v>1.9891</v>
      </c>
      <c r="H53" s="28">
        <v>1.9891</v>
      </c>
      <c r="I53" s="41">
        <v>690</v>
      </c>
      <c r="J53" s="38" t="s">
        <v>65</v>
      </c>
      <c r="K53" s="11"/>
    </row>
    <row r="54" ht="18" customHeight="true" spans="1:11">
      <c r="A54" s="11"/>
      <c r="B54" s="14"/>
      <c r="C54" s="23"/>
      <c r="D54" s="12"/>
      <c r="E54" s="36">
        <v>20</v>
      </c>
      <c r="F54" s="29">
        <v>1.46</v>
      </c>
      <c r="G54" s="29">
        <v>1.43</v>
      </c>
      <c r="H54" s="28">
        <v>0.0874</v>
      </c>
      <c r="I54" s="41"/>
      <c r="J54" s="38"/>
      <c r="K54" s="11"/>
    </row>
    <row r="55" ht="18" customHeight="true" spans="1:11">
      <c r="A55" s="11"/>
      <c r="B55" s="14"/>
      <c r="C55" s="23"/>
      <c r="D55" s="12"/>
      <c r="E55" s="36">
        <v>288.2</v>
      </c>
      <c r="F55" s="29">
        <v>0.81</v>
      </c>
      <c r="G55" s="29">
        <f t="shared" si="1"/>
        <v>2.8663</v>
      </c>
      <c r="H55" s="28">
        <v>2.8663</v>
      </c>
      <c r="I55" s="41"/>
      <c r="J55" s="38"/>
      <c r="K55" s="11"/>
    </row>
    <row r="56" ht="18" customHeight="true" spans="1:11">
      <c r="A56" s="11"/>
      <c r="B56" s="14"/>
      <c r="C56" s="23"/>
      <c r="D56" s="12"/>
      <c r="E56" s="36">
        <v>0.8</v>
      </c>
      <c r="F56" s="29">
        <v>2.1</v>
      </c>
      <c r="G56" s="29">
        <v>2.07</v>
      </c>
      <c r="H56" s="28">
        <v>0.0035</v>
      </c>
      <c r="I56" s="41"/>
      <c r="J56" s="38"/>
      <c r="K56" s="11"/>
    </row>
    <row r="57" ht="18" customHeight="true" spans="1:11">
      <c r="A57" s="11">
        <v>24</v>
      </c>
      <c r="B57" s="14"/>
      <c r="C57" s="23"/>
      <c r="D57" s="12" t="s">
        <v>66</v>
      </c>
      <c r="E57" s="36">
        <v>203.9</v>
      </c>
      <c r="F57" s="29">
        <v>1.12</v>
      </c>
      <c r="G57" s="29">
        <f t="shared" si="1"/>
        <v>2.0279</v>
      </c>
      <c r="H57" s="28">
        <v>2.0279</v>
      </c>
      <c r="I57" s="38">
        <v>684</v>
      </c>
      <c r="J57" s="38" t="s">
        <v>67</v>
      </c>
      <c r="K57" s="11"/>
    </row>
    <row r="58" ht="18" customHeight="true" spans="1:11">
      <c r="A58" s="11"/>
      <c r="B58" s="14"/>
      <c r="C58" s="23"/>
      <c r="D58" s="12"/>
      <c r="E58" s="36">
        <v>3</v>
      </c>
      <c r="F58" s="29">
        <v>0.92</v>
      </c>
      <c r="G58" s="29">
        <f t="shared" si="1"/>
        <v>0.0166</v>
      </c>
      <c r="H58" s="28">
        <v>0.0166</v>
      </c>
      <c r="I58" s="38"/>
      <c r="J58" s="38"/>
      <c r="K58" s="11"/>
    </row>
    <row r="59" ht="18" customHeight="true" spans="1:11">
      <c r="A59" s="11"/>
      <c r="B59" s="14"/>
      <c r="C59" s="23"/>
      <c r="D59" s="12"/>
      <c r="E59" s="36">
        <v>77.35</v>
      </c>
      <c r="F59" s="29">
        <v>0.77</v>
      </c>
      <c r="G59" s="29">
        <v>0.77</v>
      </c>
      <c r="H59" s="28">
        <v>0.7693</v>
      </c>
      <c r="I59" s="38"/>
      <c r="J59" s="38"/>
      <c r="K59" s="11"/>
    </row>
    <row r="60" ht="18" customHeight="true" spans="1:11">
      <c r="A60" s="11">
        <v>25</v>
      </c>
      <c r="B60" s="14"/>
      <c r="C60" s="23"/>
      <c r="D60" s="12" t="s">
        <v>68</v>
      </c>
      <c r="E60" s="36">
        <v>180</v>
      </c>
      <c r="F60" s="29">
        <v>1.23</v>
      </c>
      <c r="G60" s="29">
        <f>H60</f>
        <v>1.7902</v>
      </c>
      <c r="H60" s="28">
        <v>1.7902</v>
      </c>
      <c r="I60" s="38">
        <v>1730</v>
      </c>
      <c r="J60" s="38" t="s">
        <v>67</v>
      </c>
      <c r="K60" s="11"/>
    </row>
    <row r="61" ht="18" customHeight="true" spans="1:11">
      <c r="A61" s="11"/>
      <c r="B61" s="14"/>
      <c r="C61" s="13"/>
      <c r="D61" s="12"/>
      <c r="E61" s="36">
        <v>20</v>
      </c>
      <c r="F61" s="29">
        <v>0.68</v>
      </c>
      <c r="G61" s="29">
        <v>0.69</v>
      </c>
      <c r="H61" s="28">
        <v>0.0907</v>
      </c>
      <c r="I61" s="38"/>
      <c r="J61" s="38"/>
      <c r="K61" s="11"/>
    </row>
    <row r="62" ht="18" customHeight="true" spans="1:11">
      <c r="A62" s="11">
        <v>26</v>
      </c>
      <c r="B62" s="14"/>
      <c r="C62" s="22" t="s">
        <v>69</v>
      </c>
      <c r="D62" s="12" t="s">
        <v>70</v>
      </c>
      <c r="E62" s="36">
        <v>300</v>
      </c>
      <c r="F62" s="29">
        <v>3.0333</v>
      </c>
      <c r="G62" s="29">
        <v>3.0333</v>
      </c>
      <c r="H62" s="28">
        <v>2.9836</v>
      </c>
      <c r="I62" s="38">
        <v>2200</v>
      </c>
      <c r="J62" s="38" t="s">
        <v>71</v>
      </c>
      <c r="K62" s="11"/>
    </row>
    <row r="63" ht="18" customHeight="true" spans="1:11">
      <c r="A63" s="11">
        <v>27</v>
      </c>
      <c r="B63" s="14"/>
      <c r="C63" s="23"/>
      <c r="D63" s="12" t="s">
        <v>72</v>
      </c>
      <c r="E63" s="36">
        <v>180</v>
      </c>
      <c r="F63" s="29">
        <v>1.82</v>
      </c>
      <c r="G63" s="29">
        <v>1.82</v>
      </c>
      <c r="H63" s="28">
        <v>1.7902</v>
      </c>
      <c r="I63" s="38">
        <v>2200</v>
      </c>
      <c r="J63" s="38" t="s">
        <v>49</v>
      </c>
      <c r="K63" s="11"/>
    </row>
    <row r="64" ht="18" customHeight="true" spans="1:11">
      <c r="A64" s="11"/>
      <c r="B64" s="14"/>
      <c r="C64" s="23"/>
      <c r="D64" s="12"/>
      <c r="E64" s="36">
        <v>278</v>
      </c>
      <c r="F64" s="29">
        <v>2.8109</v>
      </c>
      <c r="G64" s="29">
        <v>2.8109</v>
      </c>
      <c r="H64" s="28">
        <v>2.7648</v>
      </c>
      <c r="I64" s="38"/>
      <c r="J64" s="38"/>
      <c r="K64" s="11"/>
    </row>
    <row r="65" ht="18" customHeight="true" spans="1:11">
      <c r="A65" s="11">
        <v>28</v>
      </c>
      <c r="B65" s="14"/>
      <c r="C65" s="23"/>
      <c r="D65" s="12" t="s">
        <v>73</v>
      </c>
      <c r="E65" s="36">
        <v>200</v>
      </c>
      <c r="F65" s="29">
        <v>2.02</v>
      </c>
      <c r="G65" s="29">
        <v>2.02</v>
      </c>
      <c r="H65" s="28">
        <v>1.9891</v>
      </c>
      <c r="I65" s="38">
        <v>12000</v>
      </c>
      <c r="J65" s="38" t="s">
        <v>74</v>
      </c>
      <c r="K65" s="11"/>
    </row>
    <row r="66" ht="18" customHeight="true" spans="1:11">
      <c r="A66" s="11"/>
      <c r="B66" s="14"/>
      <c r="C66" s="23"/>
      <c r="D66" s="12"/>
      <c r="E66" s="36">
        <v>480</v>
      </c>
      <c r="F66" s="29">
        <v>0.48</v>
      </c>
      <c r="G66" s="29">
        <v>0.48</v>
      </c>
      <c r="H66" s="28">
        <v>0.4721</v>
      </c>
      <c r="I66" s="38"/>
      <c r="J66" s="38"/>
      <c r="K66" s="11"/>
    </row>
    <row r="67" ht="18" customHeight="true" spans="1:11">
      <c r="A67" s="11"/>
      <c r="B67" s="14"/>
      <c r="C67" s="23"/>
      <c r="D67" s="12"/>
      <c r="E67" s="36">
        <v>480</v>
      </c>
      <c r="F67" s="29">
        <v>4.37</v>
      </c>
      <c r="G67" s="29">
        <v>4.37</v>
      </c>
      <c r="H67" s="28">
        <v>4.3016</v>
      </c>
      <c r="I67" s="38"/>
      <c r="J67" s="38"/>
      <c r="K67" s="11"/>
    </row>
    <row r="68" ht="18" customHeight="true" spans="1:11">
      <c r="A68" s="11">
        <v>29</v>
      </c>
      <c r="B68" s="14"/>
      <c r="C68" s="23"/>
      <c r="D68" s="12" t="s">
        <v>75</v>
      </c>
      <c r="E68" s="36">
        <v>415</v>
      </c>
      <c r="F68" s="29">
        <v>1.91</v>
      </c>
      <c r="G68" s="29">
        <f t="shared" ref="G68:G73" si="2">H68</f>
        <v>4.1273</v>
      </c>
      <c r="H68" s="28">
        <v>4.1273</v>
      </c>
      <c r="I68" s="38">
        <v>1180</v>
      </c>
      <c r="J68" s="38" t="s">
        <v>56</v>
      </c>
      <c r="K68" s="11"/>
    </row>
    <row r="69" ht="18" customHeight="true" spans="1:11">
      <c r="A69" s="11"/>
      <c r="B69" s="14"/>
      <c r="C69" s="23"/>
      <c r="D69" s="12"/>
      <c r="E69" s="36">
        <v>0.794431</v>
      </c>
      <c r="F69" s="29">
        <v>0.0233</v>
      </c>
      <c r="G69" s="29">
        <f t="shared" si="2"/>
        <v>0.0036</v>
      </c>
      <c r="H69" s="28">
        <v>0.0036</v>
      </c>
      <c r="I69" s="38"/>
      <c r="J69" s="38"/>
      <c r="K69" s="11"/>
    </row>
    <row r="70" ht="18" customHeight="true" spans="1:11">
      <c r="A70" s="11"/>
      <c r="B70" s="14"/>
      <c r="C70" s="23"/>
      <c r="D70" s="12"/>
      <c r="E70" s="36">
        <v>1.205569</v>
      </c>
      <c r="F70" s="29">
        <v>0.0232</v>
      </c>
      <c r="G70" s="29">
        <f t="shared" si="2"/>
        <v>0.0055</v>
      </c>
      <c r="H70" s="28">
        <v>0.0055</v>
      </c>
      <c r="I70" s="38"/>
      <c r="J70" s="38"/>
      <c r="K70" s="11"/>
    </row>
    <row r="71" ht="18" customHeight="true" spans="1:11">
      <c r="A71" s="11"/>
      <c r="B71" s="14"/>
      <c r="C71" s="23"/>
      <c r="D71" s="12"/>
      <c r="E71" s="36">
        <v>1</v>
      </c>
      <c r="F71" s="29">
        <v>2.1758</v>
      </c>
      <c r="G71" s="29">
        <f t="shared" si="2"/>
        <v>0.0046</v>
      </c>
      <c r="H71" s="28">
        <v>0.0046</v>
      </c>
      <c r="I71" s="38"/>
      <c r="J71" s="38"/>
      <c r="K71" s="11"/>
    </row>
    <row r="72" ht="18" customHeight="true" spans="1:11">
      <c r="A72" s="11"/>
      <c r="B72" s="14"/>
      <c r="C72" s="23"/>
      <c r="D72" s="12"/>
      <c r="E72" s="36">
        <v>1.630913</v>
      </c>
      <c r="F72" s="29">
        <v>0.0692</v>
      </c>
      <c r="G72" s="29">
        <f t="shared" si="2"/>
        <v>0.0159</v>
      </c>
      <c r="H72" s="28">
        <v>0.0159</v>
      </c>
      <c r="I72" s="38"/>
      <c r="J72" s="38"/>
      <c r="K72" s="11"/>
    </row>
    <row r="73" ht="18" customHeight="true" spans="1:11">
      <c r="A73" s="11"/>
      <c r="B73" s="14"/>
      <c r="C73" s="23"/>
      <c r="D73" s="12"/>
      <c r="E73" s="36">
        <v>0.45651</v>
      </c>
      <c r="F73" s="29">
        <v>0.0231</v>
      </c>
      <c r="G73" s="29">
        <f t="shared" si="2"/>
        <v>0.0045</v>
      </c>
      <c r="H73" s="28">
        <v>0.0045</v>
      </c>
      <c r="I73" s="38"/>
      <c r="J73" s="38"/>
      <c r="K73" s="11"/>
    </row>
    <row r="74" ht="18" customHeight="true" spans="1:11">
      <c r="A74" s="11"/>
      <c r="B74" s="14"/>
      <c r="C74" s="23"/>
      <c r="D74" s="12"/>
      <c r="E74" s="36">
        <v>0.912577</v>
      </c>
      <c r="F74" s="29"/>
      <c r="G74" s="29"/>
      <c r="H74" s="28">
        <v>0.0091</v>
      </c>
      <c r="I74" s="38"/>
      <c r="J74" s="38"/>
      <c r="K74" s="11"/>
    </row>
    <row r="75" ht="18" customHeight="true" spans="1:11">
      <c r="A75" s="11">
        <v>30</v>
      </c>
      <c r="B75" s="14"/>
      <c r="C75" s="23"/>
      <c r="D75" s="12" t="s">
        <v>76</v>
      </c>
      <c r="E75" s="36">
        <v>298</v>
      </c>
      <c r="F75" s="29">
        <v>3.013</v>
      </c>
      <c r="G75" s="29">
        <v>3.013</v>
      </c>
      <c r="H75" s="28">
        <v>2.9637</v>
      </c>
      <c r="I75" s="38">
        <v>660</v>
      </c>
      <c r="J75" s="38" t="s">
        <v>49</v>
      </c>
      <c r="K75" s="11"/>
    </row>
    <row r="76" ht="18" customHeight="true" spans="1:11">
      <c r="A76" s="11">
        <v>31</v>
      </c>
      <c r="B76" s="14"/>
      <c r="C76" s="13"/>
      <c r="D76" s="12" t="s">
        <v>77</v>
      </c>
      <c r="E76" s="36">
        <v>100</v>
      </c>
      <c r="F76" s="29">
        <v>1.01</v>
      </c>
      <c r="G76" s="29">
        <v>1.01</v>
      </c>
      <c r="H76" s="28">
        <v>0.9945</v>
      </c>
      <c r="I76" s="38">
        <v>0</v>
      </c>
      <c r="J76" s="38" t="s">
        <v>78</v>
      </c>
      <c r="K76" s="11"/>
    </row>
    <row r="77" ht="18" customHeight="true" spans="1:11">
      <c r="A77" s="11">
        <v>32</v>
      </c>
      <c r="B77" s="14"/>
      <c r="C77" s="11" t="s">
        <v>79</v>
      </c>
      <c r="D77" s="12" t="s">
        <v>80</v>
      </c>
      <c r="E77" s="36">
        <v>300</v>
      </c>
      <c r="F77" s="29">
        <v>2.75</v>
      </c>
      <c r="G77" s="29">
        <v>2.75</v>
      </c>
      <c r="H77" s="28">
        <v>2.6885</v>
      </c>
      <c r="I77" s="38">
        <v>3315</v>
      </c>
      <c r="J77" s="38" t="s">
        <v>81</v>
      </c>
      <c r="K77" s="11"/>
    </row>
    <row r="78" ht="18" customHeight="true" spans="1:11">
      <c r="A78" s="11"/>
      <c r="B78" s="20"/>
      <c r="C78" s="11"/>
      <c r="D78" s="12"/>
      <c r="E78" s="36">
        <v>199</v>
      </c>
      <c r="F78" s="29">
        <v>2.0121</v>
      </c>
      <c r="G78" s="29">
        <v>2.0121</v>
      </c>
      <c r="H78" s="28">
        <v>1.9791</v>
      </c>
      <c r="I78" s="38"/>
      <c r="J78" s="38"/>
      <c r="K78" s="11"/>
    </row>
    <row r="79" ht="18" customHeight="true" spans="1:11">
      <c r="A79" s="11">
        <v>33</v>
      </c>
      <c r="B79" s="21" t="s">
        <v>82</v>
      </c>
      <c r="C79" s="21" t="s">
        <v>83</v>
      </c>
      <c r="D79" s="12" t="s">
        <v>84</v>
      </c>
      <c r="E79" s="28">
        <v>193</v>
      </c>
      <c r="F79" s="29">
        <v>0.87</v>
      </c>
      <c r="G79" s="29">
        <f>H79</f>
        <v>1.9195</v>
      </c>
      <c r="H79" s="28">
        <v>1.9195</v>
      </c>
      <c r="I79" s="43">
        <v>2600</v>
      </c>
      <c r="J79" s="38" t="s">
        <v>85</v>
      </c>
      <c r="K79" s="11"/>
    </row>
    <row r="80" ht="18" customHeight="true" spans="1:11">
      <c r="A80" s="11"/>
      <c r="B80" s="14"/>
      <c r="C80" s="14"/>
      <c r="D80" s="12"/>
      <c r="E80" s="28">
        <v>5</v>
      </c>
      <c r="F80" s="29">
        <v>1.078</v>
      </c>
      <c r="G80" s="29">
        <f>H80</f>
        <v>0.0219</v>
      </c>
      <c r="H80" s="28">
        <v>0.0219</v>
      </c>
      <c r="I80" s="43"/>
      <c r="J80" s="38"/>
      <c r="K80" s="11"/>
    </row>
    <row r="81" ht="18" customHeight="true" spans="1:11">
      <c r="A81" s="11">
        <v>34</v>
      </c>
      <c r="B81" s="14"/>
      <c r="C81" s="14"/>
      <c r="D81" s="12" t="s">
        <v>86</v>
      </c>
      <c r="E81" s="28">
        <v>20</v>
      </c>
      <c r="F81" s="29">
        <v>1.46</v>
      </c>
      <c r="G81" s="29">
        <v>1.46</v>
      </c>
      <c r="H81" s="28">
        <v>0.1213</v>
      </c>
      <c r="I81" s="43">
        <v>2400</v>
      </c>
      <c r="J81" s="38" t="s">
        <v>87</v>
      </c>
      <c r="K81" s="11"/>
    </row>
    <row r="82" ht="18" customHeight="true" spans="1:11">
      <c r="A82" s="11"/>
      <c r="B82" s="14"/>
      <c r="C82" s="20"/>
      <c r="D82" s="12"/>
      <c r="E82" s="28">
        <v>220</v>
      </c>
      <c r="F82" s="29">
        <v>0.86</v>
      </c>
      <c r="G82" s="29">
        <v>0.86</v>
      </c>
      <c r="H82" s="28">
        <v>2.188</v>
      </c>
      <c r="I82" s="43"/>
      <c r="J82" s="38"/>
      <c r="K82" s="11"/>
    </row>
    <row r="83" ht="18" customHeight="true" spans="1:11">
      <c r="A83" s="11">
        <v>35</v>
      </c>
      <c r="B83" s="14"/>
      <c r="C83" s="21" t="s">
        <v>88</v>
      </c>
      <c r="D83" s="12" t="s">
        <v>89</v>
      </c>
      <c r="E83" s="28">
        <v>1200</v>
      </c>
      <c r="F83" s="29">
        <v>11.96</v>
      </c>
      <c r="G83" s="29">
        <v>11.96</v>
      </c>
      <c r="H83" s="28">
        <v>11.9344</v>
      </c>
      <c r="I83" s="43">
        <v>27585</v>
      </c>
      <c r="J83" s="38" t="s">
        <v>90</v>
      </c>
      <c r="K83" s="11"/>
    </row>
    <row r="84" ht="18" customHeight="true" spans="1:11">
      <c r="A84" s="11"/>
      <c r="B84" s="14"/>
      <c r="C84" s="14"/>
      <c r="D84" s="12"/>
      <c r="E84" s="28">
        <v>30</v>
      </c>
      <c r="F84" s="29">
        <v>1.64</v>
      </c>
      <c r="G84" s="29">
        <v>1.64</v>
      </c>
      <c r="H84" s="28">
        <v>0.1311</v>
      </c>
      <c r="I84" s="43"/>
      <c r="J84" s="38"/>
      <c r="K84" s="11"/>
    </row>
    <row r="85" ht="18" customHeight="true" spans="1:11">
      <c r="A85" s="11"/>
      <c r="B85" s="14"/>
      <c r="C85" s="14"/>
      <c r="D85" s="12"/>
      <c r="E85" s="28">
        <v>350</v>
      </c>
      <c r="F85" s="29">
        <v>1.97</v>
      </c>
      <c r="G85" s="29">
        <v>1.97</v>
      </c>
      <c r="H85" s="28">
        <v>3.4809</v>
      </c>
      <c r="I85" s="43"/>
      <c r="J85" s="38"/>
      <c r="K85" s="11"/>
    </row>
    <row r="86" ht="18" customHeight="true" spans="1:11">
      <c r="A86" s="11">
        <v>36</v>
      </c>
      <c r="B86" s="14"/>
      <c r="C86" s="14"/>
      <c r="D86" s="12" t="s">
        <v>91</v>
      </c>
      <c r="E86" s="28">
        <v>20</v>
      </c>
      <c r="F86" s="29">
        <v>2.72</v>
      </c>
      <c r="G86" s="29">
        <v>2.72</v>
      </c>
      <c r="H86" s="28">
        <v>0.188</v>
      </c>
      <c r="I86" s="38">
        <v>4000</v>
      </c>
      <c r="J86" s="38" t="s">
        <v>92</v>
      </c>
      <c r="K86" s="11"/>
    </row>
    <row r="87" ht="18" customHeight="true" spans="1:11">
      <c r="A87" s="11"/>
      <c r="B87" s="14"/>
      <c r="C87" s="14"/>
      <c r="D87" s="12"/>
      <c r="E87" s="28">
        <v>269</v>
      </c>
      <c r="F87" s="29">
        <v>0.14</v>
      </c>
      <c r="G87" s="29">
        <v>0.14</v>
      </c>
      <c r="H87" s="28">
        <v>2.6753</v>
      </c>
      <c r="I87" s="38"/>
      <c r="J87" s="38"/>
      <c r="K87" s="11"/>
    </row>
    <row r="88" ht="18" customHeight="true" spans="1:11">
      <c r="A88" s="11"/>
      <c r="B88" s="14"/>
      <c r="C88" s="14"/>
      <c r="D88" s="12"/>
      <c r="E88" s="28">
        <v>10</v>
      </c>
      <c r="F88" s="29">
        <v>2.54</v>
      </c>
      <c r="G88" s="29">
        <v>2.54</v>
      </c>
      <c r="H88" s="28">
        <v>0.094</v>
      </c>
      <c r="I88" s="38"/>
      <c r="J88" s="38"/>
      <c r="K88" s="11"/>
    </row>
    <row r="89" ht="18" customHeight="true" spans="1:11">
      <c r="A89" s="11"/>
      <c r="B89" s="14"/>
      <c r="C89" s="14"/>
      <c r="D89" s="12"/>
      <c r="E89" s="28">
        <v>260</v>
      </c>
      <c r="F89" s="29">
        <v>0.14</v>
      </c>
      <c r="G89" s="29">
        <v>0.14</v>
      </c>
      <c r="H89" s="28">
        <v>2.5858</v>
      </c>
      <c r="I89" s="38"/>
      <c r="J89" s="38"/>
      <c r="K89" s="11"/>
    </row>
    <row r="90" ht="18" customHeight="true" spans="1:11">
      <c r="A90" s="11">
        <v>37</v>
      </c>
      <c r="B90" s="14"/>
      <c r="C90" s="14"/>
      <c r="D90" s="12" t="s">
        <v>93</v>
      </c>
      <c r="E90" s="28">
        <v>50</v>
      </c>
      <c r="F90" s="29">
        <v>3.01</v>
      </c>
      <c r="G90" s="29">
        <v>3.01</v>
      </c>
      <c r="H90" s="28">
        <v>0.3033</v>
      </c>
      <c r="I90" s="38">
        <v>8125</v>
      </c>
      <c r="J90" s="38" t="s">
        <v>94</v>
      </c>
      <c r="K90" s="11"/>
    </row>
    <row r="91" ht="18" customHeight="true" spans="1:11">
      <c r="A91" s="11"/>
      <c r="B91" s="14"/>
      <c r="C91" s="20"/>
      <c r="D91" s="12"/>
      <c r="E91" s="28">
        <v>450</v>
      </c>
      <c r="F91" s="29">
        <v>1.77</v>
      </c>
      <c r="G91" s="29">
        <v>1.77</v>
      </c>
      <c r="H91" s="28">
        <v>4.4754</v>
      </c>
      <c r="I91" s="38"/>
      <c r="J91" s="38"/>
      <c r="K91" s="11"/>
    </row>
    <row r="92" ht="18" customHeight="true" spans="1:11">
      <c r="A92" s="11">
        <v>38</v>
      </c>
      <c r="B92" s="14"/>
      <c r="C92" s="22" t="s">
        <v>95</v>
      </c>
      <c r="D92" s="12" t="s">
        <v>96</v>
      </c>
      <c r="E92" s="28">
        <v>48</v>
      </c>
      <c r="F92" s="29">
        <v>0.4786</v>
      </c>
      <c r="G92" s="29">
        <v>0.4786</v>
      </c>
      <c r="H92" s="28">
        <v>0.4774</v>
      </c>
      <c r="I92" s="38">
        <v>800</v>
      </c>
      <c r="J92" s="38" t="s">
        <v>97</v>
      </c>
      <c r="K92" s="11"/>
    </row>
    <row r="93" ht="18" customHeight="true" spans="1:11">
      <c r="A93" s="11">
        <v>39</v>
      </c>
      <c r="B93" s="14"/>
      <c r="C93" s="23"/>
      <c r="D93" s="12" t="s">
        <v>98</v>
      </c>
      <c r="E93" s="28">
        <v>36</v>
      </c>
      <c r="F93" s="29">
        <v>0.3391</v>
      </c>
      <c r="G93" s="29">
        <v>0.3391</v>
      </c>
      <c r="H93" s="28">
        <v>0.358</v>
      </c>
      <c r="I93" s="38">
        <v>2400</v>
      </c>
      <c r="J93" s="38" t="s">
        <v>99</v>
      </c>
      <c r="K93" s="11"/>
    </row>
    <row r="94" ht="18" customHeight="true" spans="1:11">
      <c r="A94" s="11">
        <v>40</v>
      </c>
      <c r="B94" s="14"/>
      <c r="C94" s="23"/>
      <c r="D94" s="12" t="s">
        <v>100</v>
      </c>
      <c r="E94" s="28">
        <v>44</v>
      </c>
      <c r="F94" s="29">
        <v>0.4388</v>
      </c>
      <c r="G94" s="29">
        <v>0.4388</v>
      </c>
      <c r="H94" s="28">
        <v>0.4376</v>
      </c>
      <c r="I94" s="38">
        <v>2400</v>
      </c>
      <c r="J94" s="38" t="s">
        <v>101</v>
      </c>
      <c r="K94" s="11"/>
    </row>
    <row r="95" ht="18" customHeight="true" spans="1:11">
      <c r="A95" s="11">
        <v>41</v>
      </c>
      <c r="B95" s="14"/>
      <c r="C95" s="23"/>
      <c r="D95" s="12" t="s">
        <v>102</v>
      </c>
      <c r="E95" s="28">
        <v>44</v>
      </c>
      <c r="F95" s="29">
        <v>0.4388</v>
      </c>
      <c r="G95" s="29">
        <v>0.4388</v>
      </c>
      <c r="H95" s="28">
        <v>0.4376</v>
      </c>
      <c r="I95" s="38">
        <v>2200</v>
      </c>
      <c r="J95" s="38" t="s">
        <v>103</v>
      </c>
      <c r="K95" s="11"/>
    </row>
    <row r="96" ht="18" customHeight="true" spans="1:11">
      <c r="A96" s="11"/>
      <c r="B96" s="14"/>
      <c r="C96" s="23"/>
      <c r="D96" s="12"/>
      <c r="E96" s="28">
        <v>1</v>
      </c>
      <c r="F96" s="29"/>
      <c r="G96" s="29"/>
      <c r="H96" s="28">
        <v>0.0083</v>
      </c>
      <c r="I96" s="38"/>
      <c r="J96" s="38"/>
      <c r="K96" s="11"/>
    </row>
    <row r="97" ht="18" customHeight="true" spans="1:11">
      <c r="A97" s="11">
        <v>42</v>
      </c>
      <c r="B97" s="14"/>
      <c r="C97" s="13"/>
      <c r="D97" s="12" t="s">
        <v>104</v>
      </c>
      <c r="E97" s="28">
        <v>45</v>
      </c>
      <c r="F97" s="29">
        <v>0.45</v>
      </c>
      <c r="G97" s="29">
        <v>0.45</v>
      </c>
      <c r="H97" s="28">
        <v>0.4475</v>
      </c>
      <c r="I97" s="38">
        <v>2400</v>
      </c>
      <c r="J97" s="38" t="s">
        <v>105</v>
      </c>
      <c r="K97" s="11"/>
    </row>
    <row r="98" ht="18" customHeight="true" spans="1:11">
      <c r="A98" s="11">
        <v>43</v>
      </c>
      <c r="B98" s="14"/>
      <c r="C98" s="11" t="s">
        <v>106</v>
      </c>
      <c r="D98" s="12" t="s">
        <v>107</v>
      </c>
      <c r="E98" s="28">
        <v>1.381389</v>
      </c>
      <c r="F98" s="29">
        <v>0.263</v>
      </c>
      <c r="G98" s="29">
        <v>0.263</v>
      </c>
      <c r="H98" s="28">
        <v>0.006</v>
      </c>
      <c r="I98" s="38">
        <v>2400</v>
      </c>
      <c r="J98" s="38" t="s">
        <v>108</v>
      </c>
      <c r="K98" s="11"/>
    </row>
    <row r="99" ht="18" customHeight="true" spans="1:11">
      <c r="A99" s="11"/>
      <c r="B99" s="14"/>
      <c r="C99" s="11"/>
      <c r="D99" s="12"/>
      <c r="E99" s="28">
        <v>8.618611</v>
      </c>
      <c r="F99" s="29">
        <v>0.0289</v>
      </c>
      <c r="G99" s="29">
        <v>0.0289</v>
      </c>
      <c r="H99" s="28">
        <v>0.0419</v>
      </c>
      <c r="I99" s="38"/>
      <c r="J99" s="38"/>
      <c r="K99" s="11"/>
    </row>
    <row r="100" ht="18" customHeight="true" spans="1:11">
      <c r="A100" s="11"/>
      <c r="B100" s="14"/>
      <c r="C100" s="11"/>
      <c r="D100" s="12"/>
      <c r="E100" s="28">
        <v>50</v>
      </c>
      <c r="F100" s="29">
        <v>0.2548</v>
      </c>
      <c r="G100" s="29">
        <v>0.2548</v>
      </c>
      <c r="H100" s="28">
        <v>0.4973</v>
      </c>
      <c r="I100" s="38"/>
      <c r="J100" s="38"/>
      <c r="K100" s="11"/>
    </row>
    <row r="101" ht="18" customHeight="true" spans="1:11">
      <c r="A101" s="11">
        <v>44</v>
      </c>
      <c r="B101" s="14"/>
      <c r="C101" s="22" t="s">
        <v>109</v>
      </c>
      <c r="D101" s="12" t="s">
        <v>110</v>
      </c>
      <c r="E101" s="28">
        <v>30</v>
      </c>
      <c r="F101" s="29">
        <v>0.3</v>
      </c>
      <c r="G101" s="29">
        <v>0.3</v>
      </c>
      <c r="H101" s="28">
        <v>0.2984</v>
      </c>
      <c r="I101" s="38">
        <v>2400</v>
      </c>
      <c r="J101" s="38" t="s">
        <v>111</v>
      </c>
      <c r="K101" s="11"/>
    </row>
    <row r="102" ht="18" customHeight="true" spans="1:11">
      <c r="A102" s="11">
        <v>45</v>
      </c>
      <c r="B102" s="14"/>
      <c r="C102" s="23"/>
      <c r="D102" s="12" t="s">
        <v>112</v>
      </c>
      <c r="E102" s="28">
        <v>59</v>
      </c>
      <c r="F102" s="29">
        <v>0.26</v>
      </c>
      <c r="G102" s="29">
        <f>H102</f>
        <v>0.5868</v>
      </c>
      <c r="H102" s="28">
        <v>0.5868</v>
      </c>
      <c r="I102" s="38">
        <v>1600</v>
      </c>
      <c r="J102" s="38" t="s">
        <v>113</v>
      </c>
      <c r="K102" s="11"/>
    </row>
    <row r="103" ht="18" customHeight="true" spans="1:11">
      <c r="A103" s="11"/>
      <c r="B103" s="14"/>
      <c r="C103" s="23"/>
      <c r="D103" s="12"/>
      <c r="E103" s="28">
        <v>1</v>
      </c>
      <c r="F103" s="29">
        <v>0.33</v>
      </c>
      <c r="G103" s="29">
        <f>H103</f>
        <v>0.0044</v>
      </c>
      <c r="H103" s="28">
        <v>0.0044</v>
      </c>
      <c r="I103" s="38"/>
      <c r="J103" s="38"/>
      <c r="K103" s="11"/>
    </row>
    <row r="104" ht="18" customHeight="true" spans="1:11">
      <c r="A104" s="11">
        <v>46</v>
      </c>
      <c r="B104" s="14"/>
      <c r="C104" s="23"/>
      <c r="D104" s="12" t="s">
        <v>114</v>
      </c>
      <c r="E104" s="28">
        <v>200</v>
      </c>
      <c r="F104" s="29">
        <v>0.32</v>
      </c>
      <c r="G104" s="29">
        <v>0.32</v>
      </c>
      <c r="H104" s="28">
        <v>0.3169</v>
      </c>
      <c r="I104" s="38">
        <v>1446</v>
      </c>
      <c r="J104" s="38" t="s">
        <v>115</v>
      </c>
      <c r="K104" s="11"/>
    </row>
    <row r="105" ht="18" customHeight="true" spans="1:11">
      <c r="A105" s="11"/>
      <c r="B105" s="14"/>
      <c r="C105" s="23"/>
      <c r="D105" s="12"/>
      <c r="E105" s="28">
        <v>170</v>
      </c>
      <c r="F105" s="29">
        <v>0.88</v>
      </c>
      <c r="G105" s="29">
        <v>0.88</v>
      </c>
      <c r="H105" s="28">
        <v>0.8732</v>
      </c>
      <c r="I105" s="38"/>
      <c r="J105" s="38"/>
      <c r="K105" s="11"/>
    </row>
    <row r="106" ht="18" customHeight="true" spans="1:11">
      <c r="A106" s="11">
        <v>47</v>
      </c>
      <c r="B106" s="14"/>
      <c r="C106" s="23"/>
      <c r="D106" s="12" t="s">
        <v>116</v>
      </c>
      <c r="E106" s="28">
        <v>120</v>
      </c>
      <c r="F106" s="29">
        <v>1.2</v>
      </c>
      <c r="G106" s="29">
        <v>1.2</v>
      </c>
      <c r="H106" s="28">
        <v>1.1934</v>
      </c>
      <c r="I106" s="38">
        <v>1420</v>
      </c>
      <c r="J106" s="38" t="s">
        <v>117</v>
      </c>
      <c r="K106" s="11"/>
    </row>
    <row r="107" ht="18" customHeight="true" spans="1:11">
      <c r="A107" s="11">
        <v>48</v>
      </c>
      <c r="B107" s="14"/>
      <c r="C107" s="23"/>
      <c r="D107" s="12" t="s">
        <v>118</v>
      </c>
      <c r="E107" s="28">
        <v>295</v>
      </c>
      <c r="F107" s="29">
        <v>1.45</v>
      </c>
      <c r="G107" s="29">
        <v>1.45</v>
      </c>
      <c r="H107" s="28">
        <v>1.4508</v>
      </c>
      <c r="I107" s="38">
        <v>2331</v>
      </c>
      <c r="J107" s="38" t="s">
        <v>119</v>
      </c>
      <c r="K107" s="11"/>
    </row>
    <row r="108" ht="18" customHeight="true" spans="1:11">
      <c r="A108" s="11"/>
      <c r="B108" s="14"/>
      <c r="C108" s="23"/>
      <c r="D108" s="12"/>
      <c r="E108" s="28">
        <v>288</v>
      </c>
      <c r="F108" s="29">
        <v>0.95</v>
      </c>
      <c r="G108" s="29">
        <v>0.95</v>
      </c>
      <c r="H108" s="28">
        <v>0.9757</v>
      </c>
      <c r="I108" s="38"/>
      <c r="J108" s="38"/>
      <c r="K108" s="11"/>
    </row>
    <row r="109" ht="18" customHeight="true" spans="1:11">
      <c r="A109" s="11">
        <v>49</v>
      </c>
      <c r="B109" s="14"/>
      <c r="C109" s="23"/>
      <c r="D109" s="12" t="s">
        <v>120</v>
      </c>
      <c r="E109" s="28">
        <v>449</v>
      </c>
      <c r="F109" s="29">
        <v>2.05</v>
      </c>
      <c r="G109" s="29">
        <v>2.05</v>
      </c>
      <c r="H109" s="28">
        <v>1.9383</v>
      </c>
      <c r="I109" s="38">
        <v>2280</v>
      </c>
      <c r="J109" s="38" t="s">
        <v>121</v>
      </c>
      <c r="K109" s="11"/>
    </row>
    <row r="110" ht="18" customHeight="true" spans="1:11">
      <c r="A110" s="11"/>
      <c r="B110" s="14"/>
      <c r="C110" s="23"/>
      <c r="D110" s="12"/>
      <c r="E110" s="28">
        <v>430</v>
      </c>
      <c r="F110" s="29">
        <v>2.43</v>
      </c>
      <c r="G110" s="29">
        <v>2.43</v>
      </c>
      <c r="H110" s="28">
        <v>2.4437</v>
      </c>
      <c r="I110" s="38"/>
      <c r="J110" s="38"/>
      <c r="K110" s="11"/>
    </row>
    <row r="111" ht="18" customHeight="true" spans="1:11">
      <c r="A111" s="11">
        <v>50</v>
      </c>
      <c r="B111" s="14"/>
      <c r="C111" s="23"/>
      <c r="D111" s="12" t="s">
        <v>122</v>
      </c>
      <c r="E111" s="28">
        <v>289</v>
      </c>
      <c r="F111" s="29">
        <v>1.71</v>
      </c>
      <c r="G111" s="29">
        <v>1.71</v>
      </c>
      <c r="H111" s="28">
        <v>1.595</v>
      </c>
      <c r="I111" s="38">
        <v>3600</v>
      </c>
      <c r="J111" s="38" t="s">
        <v>123</v>
      </c>
      <c r="K111" s="11"/>
    </row>
    <row r="112" ht="18" customHeight="true" spans="1:11">
      <c r="A112" s="11"/>
      <c r="B112" s="14"/>
      <c r="C112" s="23"/>
      <c r="D112" s="12"/>
      <c r="E112" s="28">
        <v>289</v>
      </c>
      <c r="F112" s="29">
        <v>1.28</v>
      </c>
      <c r="G112" s="29">
        <v>1.28</v>
      </c>
      <c r="H112" s="28">
        <v>1.2792</v>
      </c>
      <c r="I112" s="38"/>
      <c r="J112" s="38"/>
      <c r="K112" s="11"/>
    </row>
    <row r="113" ht="18" customHeight="true" spans="1:11">
      <c r="A113" s="11">
        <v>51</v>
      </c>
      <c r="B113" s="14"/>
      <c r="C113" s="23"/>
      <c r="D113" s="12" t="s">
        <v>124</v>
      </c>
      <c r="E113" s="28">
        <v>10</v>
      </c>
      <c r="F113" s="29">
        <v>0.3</v>
      </c>
      <c r="G113" s="29">
        <v>0.3</v>
      </c>
      <c r="H113" s="28">
        <v>0.0995</v>
      </c>
      <c r="I113" s="38">
        <v>1500</v>
      </c>
      <c r="J113" s="38" t="s">
        <v>125</v>
      </c>
      <c r="K113" s="11"/>
    </row>
    <row r="114" ht="18" customHeight="true" spans="1:11">
      <c r="A114" s="11"/>
      <c r="B114" s="14"/>
      <c r="C114" s="23"/>
      <c r="D114" s="12"/>
      <c r="E114" s="28">
        <v>20</v>
      </c>
      <c r="F114" s="29"/>
      <c r="G114" s="29"/>
      <c r="H114" s="28">
        <v>0.188</v>
      </c>
      <c r="I114" s="38"/>
      <c r="J114" s="38"/>
      <c r="K114" s="11"/>
    </row>
    <row r="115" ht="18" customHeight="true" spans="1:11">
      <c r="A115" s="11"/>
      <c r="B115" s="14"/>
      <c r="C115" s="23"/>
      <c r="D115" s="12"/>
      <c r="E115" s="28">
        <v>11</v>
      </c>
      <c r="F115" s="29">
        <v>0.16</v>
      </c>
      <c r="G115" s="29">
        <v>0.16</v>
      </c>
      <c r="H115" s="28">
        <v>0.1094</v>
      </c>
      <c r="I115" s="38"/>
      <c r="J115" s="38"/>
      <c r="K115" s="11"/>
    </row>
    <row r="116" ht="18" customHeight="true" spans="1:11">
      <c r="A116" s="11"/>
      <c r="B116" s="14"/>
      <c r="C116" s="23"/>
      <c r="D116" s="12"/>
      <c r="E116" s="28">
        <v>5</v>
      </c>
      <c r="F116" s="29"/>
      <c r="G116" s="29"/>
      <c r="H116" s="28">
        <v>0.0219</v>
      </c>
      <c r="I116" s="38"/>
      <c r="J116" s="38"/>
      <c r="K116" s="11"/>
    </row>
    <row r="117" ht="18" customHeight="true" spans="1:11">
      <c r="A117" s="11"/>
      <c r="B117" s="14"/>
      <c r="C117" s="23"/>
      <c r="D117" s="12"/>
      <c r="E117" s="28">
        <v>15</v>
      </c>
      <c r="F117" s="29">
        <v>0.2</v>
      </c>
      <c r="G117" s="29">
        <v>0.2</v>
      </c>
      <c r="H117" s="28">
        <v>0.1492</v>
      </c>
      <c r="I117" s="38"/>
      <c r="J117" s="38"/>
      <c r="K117" s="11"/>
    </row>
    <row r="118" ht="18" customHeight="true" spans="1:11">
      <c r="A118" s="11"/>
      <c r="B118" s="14"/>
      <c r="C118" s="23"/>
      <c r="D118" s="12"/>
      <c r="E118" s="28">
        <v>5</v>
      </c>
      <c r="F118" s="29"/>
      <c r="G118" s="29"/>
      <c r="H118" s="28">
        <v>0.0303</v>
      </c>
      <c r="I118" s="38"/>
      <c r="J118" s="38"/>
      <c r="K118" s="11"/>
    </row>
    <row r="119" ht="18" customHeight="true" spans="1:11">
      <c r="A119" s="11"/>
      <c r="B119" s="14"/>
      <c r="C119" s="23"/>
      <c r="D119" s="12"/>
      <c r="E119" s="28">
        <v>10</v>
      </c>
      <c r="F119" s="29">
        <v>0.15</v>
      </c>
      <c r="G119" s="29">
        <v>0.15</v>
      </c>
      <c r="H119" s="28">
        <v>0.0995</v>
      </c>
      <c r="I119" s="38"/>
      <c r="J119" s="38"/>
      <c r="K119" s="11"/>
    </row>
    <row r="120" ht="18" customHeight="true" spans="1:11">
      <c r="A120" s="11"/>
      <c r="B120" s="14"/>
      <c r="C120" s="23"/>
      <c r="D120" s="12"/>
      <c r="E120" s="28">
        <v>5</v>
      </c>
      <c r="F120" s="29"/>
      <c r="G120" s="29"/>
      <c r="H120" s="28">
        <v>0.0385</v>
      </c>
      <c r="I120" s="38"/>
      <c r="J120" s="38"/>
      <c r="K120" s="11"/>
    </row>
    <row r="121" ht="18" customHeight="true" spans="1:11">
      <c r="A121" s="11"/>
      <c r="B121" s="14"/>
      <c r="C121" s="23"/>
      <c r="D121" s="12"/>
      <c r="E121" s="28">
        <v>33</v>
      </c>
      <c r="F121" s="33">
        <v>0.36</v>
      </c>
      <c r="G121" s="33">
        <v>0.36</v>
      </c>
      <c r="H121" s="28">
        <v>0.3282</v>
      </c>
      <c r="I121" s="38"/>
      <c r="J121" s="38"/>
      <c r="K121" s="11"/>
    </row>
    <row r="122" ht="18" customHeight="true" spans="1:11">
      <c r="A122" s="11"/>
      <c r="B122" s="14"/>
      <c r="C122" s="23"/>
      <c r="D122" s="12"/>
      <c r="E122" s="28">
        <v>3</v>
      </c>
      <c r="F122" s="31"/>
      <c r="G122" s="31"/>
      <c r="H122" s="28">
        <v>0.0282</v>
      </c>
      <c r="I122" s="38"/>
      <c r="J122" s="38"/>
      <c r="K122" s="11"/>
    </row>
    <row r="123" ht="18" customHeight="true" spans="1:11">
      <c r="A123" s="11"/>
      <c r="B123" s="14"/>
      <c r="C123" s="23"/>
      <c r="D123" s="12"/>
      <c r="E123" s="28">
        <v>40</v>
      </c>
      <c r="F123" s="29">
        <v>0.44</v>
      </c>
      <c r="G123" s="29">
        <v>0.44</v>
      </c>
      <c r="H123" s="28">
        <v>0.3978</v>
      </c>
      <c r="I123" s="38"/>
      <c r="J123" s="38"/>
      <c r="K123" s="11"/>
    </row>
    <row r="124" ht="18" customHeight="true" spans="1:11">
      <c r="A124" s="11"/>
      <c r="B124" s="14"/>
      <c r="C124" s="23"/>
      <c r="D124" s="12"/>
      <c r="E124" s="28">
        <v>4</v>
      </c>
      <c r="F124" s="29"/>
      <c r="G124" s="29"/>
      <c r="H124" s="28">
        <v>0.0376</v>
      </c>
      <c r="I124" s="38"/>
      <c r="J124" s="38"/>
      <c r="K124" s="11"/>
    </row>
    <row r="125" ht="18" customHeight="true" spans="1:11">
      <c r="A125" s="11"/>
      <c r="B125" s="14"/>
      <c r="C125" s="23"/>
      <c r="D125" s="12"/>
      <c r="E125" s="28">
        <v>38</v>
      </c>
      <c r="F125" s="29"/>
      <c r="G125" s="29"/>
      <c r="H125" s="28">
        <v>0.3779</v>
      </c>
      <c r="I125" s="38"/>
      <c r="J125" s="38"/>
      <c r="K125" s="11"/>
    </row>
    <row r="126" ht="18" customHeight="true" spans="1:11">
      <c r="A126" s="11"/>
      <c r="B126" s="14"/>
      <c r="C126" s="13"/>
      <c r="D126" s="12"/>
      <c r="E126" s="28">
        <v>1</v>
      </c>
      <c r="F126" s="29">
        <v>0.32</v>
      </c>
      <c r="G126" s="29">
        <v>0.32</v>
      </c>
      <c r="H126" s="28">
        <v>0.0078</v>
      </c>
      <c r="I126" s="38"/>
      <c r="J126" s="38"/>
      <c r="K126" s="11"/>
    </row>
    <row r="127" ht="18" customHeight="true" spans="1:11">
      <c r="A127" s="11">
        <v>52</v>
      </c>
      <c r="B127" s="14"/>
      <c r="C127" s="11" t="s">
        <v>126</v>
      </c>
      <c r="D127" s="12" t="s">
        <v>127</v>
      </c>
      <c r="E127" s="28">
        <v>1000</v>
      </c>
      <c r="F127" s="29">
        <v>9.97</v>
      </c>
      <c r="G127" s="29">
        <v>9.97</v>
      </c>
      <c r="H127" s="28">
        <v>9.9454</v>
      </c>
      <c r="I127" s="38">
        <v>36554</v>
      </c>
      <c r="J127" s="38" t="s">
        <v>128</v>
      </c>
      <c r="K127" s="11"/>
    </row>
    <row r="128" ht="18" customHeight="true" spans="1:11">
      <c r="A128" s="11"/>
      <c r="B128" s="14"/>
      <c r="C128" s="11"/>
      <c r="D128" s="12"/>
      <c r="E128" s="28">
        <v>950</v>
      </c>
      <c r="F128" s="29">
        <v>9.47</v>
      </c>
      <c r="G128" s="29">
        <v>9.47</v>
      </c>
      <c r="H128" s="28">
        <v>9.4481</v>
      </c>
      <c r="I128" s="38"/>
      <c r="J128" s="38"/>
      <c r="K128" s="11"/>
    </row>
    <row r="129" ht="18" customHeight="true" spans="1:11">
      <c r="A129" s="11"/>
      <c r="B129" s="14"/>
      <c r="C129" s="11"/>
      <c r="D129" s="12"/>
      <c r="E129" s="28">
        <v>50</v>
      </c>
      <c r="F129" s="29">
        <v>10.19</v>
      </c>
      <c r="G129" s="29">
        <v>10.19</v>
      </c>
      <c r="H129" s="28">
        <v>0.4126</v>
      </c>
      <c r="I129" s="38"/>
      <c r="J129" s="38"/>
      <c r="K129" s="11"/>
    </row>
    <row r="130" ht="18" customHeight="true" spans="1:11">
      <c r="A130" s="11"/>
      <c r="B130" s="14"/>
      <c r="C130" s="11"/>
      <c r="D130" s="12"/>
      <c r="E130" s="28">
        <v>1190</v>
      </c>
      <c r="F130" s="29">
        <v>2.09</v>
      </c>
      <c r="G130" s="29">
        <v>2.09</v>
      </c>
      <c r="H130" s="28">
        <v>11.835</v>
      </c>
      <c r="I130" s="38"/>
      <c r="J130" s="38"/>
      <c r="K130" s="11"/>
    </row>
    <row r="131" ht="18" customHeight="true" spans="1:11">
      <c r="A131" s="11"/>
      <c r="B131" s="20"/>
      <c r="C131" s="11"/>
      <c r="D131" s="12"/>
      <c r="E131" s="28">
        <v>1000</v>
      </c>
      <c r="F131" s="29">
        <v>8.27</v>
      </c>
      <c r="G131" s="29">
        <v>8.27</v>
      </c>
      <c r="H131" s="28">
        <v>2.1228</v>
      </c>
      <c r="I131" s="38"/>
      <c r="J131" s="38"/>
      <c r="K131" s="11"/>
    </row>
    <row r="132" ht="18" customHeight="true" spans="1:11">
      <c r="A132" s="11">
        <v>53</v>
      </c>
      <c r="B132" s="21" t="s">
        <v>129</v>
      </c>
      <c r="C132" s="21" t="s">
        <v>130</v>
      </c>
      <c r="D132" s="12" t="s">
        <v>131</v>
      </c>
      <c r="E132" s="28">
        <v>30</v>
      </c>
      <c r="F132" s="29">
        <v>0.2942</v>
      </c>
      <c r="G132" s="29">
        <v>0.2942</v>
      </c>
      <c r="H132" s="28">
        <v>0.2934</v>
      </c>
      <c r="I132" s="38">
        <v>1306</v>
      </c>
      <c r="J132" s="38" t="s">
        <v>132</v>
      </c>
      <c r="K132" s="11"/>
    </row>
    <row r="133" ht="18" customHeight="true" spans="1:11">
      <c r="A133" s="11"/>
      <c r="B133" s="14"/>
      <c r="C133" s="14"/>
      <c r="D133" s="12"/>
      <c r="E133" s="28">
        <v>20</v>
      </c>
      <c r="F133" s="29">
        <v>0.1095</v>
      </c>
      <c r="G133" s="29">
        <v>0.1095</v>
      </c>
      <c r="H133" s="28">
        <v>0.1104</v>
      </c>
      <c r="I133" s="38"/>
      <c r="J133" s="38"/>
      <c r="K133" s="11"/>
    </row>
    <row r="134" ht="18" customHeight="true" spans="1:11">
      <c r="A134" s="11"/>
      <c r="B134" s="14"/>
      <c r="C134" s="14"/>
      <c r="D134" s="12"/>
      <c r="E134" s="28">
        <v>30</v>
      </c>
      <c r="F134" s="29">
        <v>0.2564</v>
      </c>
      <c r="G134" s="29">
        <v>0.2564</v>
      </c>
      <c r="H134" s="28">
        <v>0.2574</v>
      </c>
      <c r="I134" s="38"/>
      <c r="J134" s="38"/>
      <c r="K134" s="11"/>
    </row>
    <row r="135" ht="18" customHeight="true" spans="1:11">
      <c r="A135" s="11">
        <v>54</v>
      </c>
      <c r="B135" s="14"/>
      <c r="C135" s="20"/>
      <c r="D135" s="12" t="s">
        <v>133</v>
      </c>
      <c r="E135" s="28">
        <v>190</v>
      </c>
      <c r="F135" s="29">
        <v>1.8947</v>
      </c>
      <c r="G135" s="29">
        <v>1.8947</v>
      </c>
      <c r="H135" s="28">
        <v>1.8896</v>
      </c>
      <c r="I135" s="38">
        <v>6607</v>
      </c>
      <c r="J135" s="38" t="s">
        <v>134</v>
      </c>
      <c r="K135" s="11"/>
    </row>
    <row r="136" ht="18" customHeight="true" spans="1:11">
      <c r="A136" s="11">
        <v>55</v>
      </c>
      <c r="B136" s="14"/>
      <c r="C136" s="21" t="s">
        <v>135</v>
      </c>
      <c r="D136" s="12" t="s">
        <v>136</v>
      </c>
      <c r="E136" s="28">
        <v>4000</v>
      </c>
      <c r="F136" s="29">
        <v>39.8904</v>
      </c>
      <c r="G136" s="29">
        <v>39.8904</v>
      </c>
      <c r="H136" s="28">
        <v>39.7814</v>
      </c>
      <c r="I136" s="38">
        <v>48124</v>
      </c>
      <c r="J136" s="38" t="s">
        <v>137</v>
      </c>
      <c r="K136" s="11"/>
    </row>
    <row r="137" ht="18" customHeight="true" spans="1:11">
      <c r="A137" s="11">
        <v>56</v>
      </c>
      <c r="B137" s="14"/>
      <c r="C137" s="14"/>
      <c r="D137" s="12" t="s">
        <v>138</v>
      </c>
      <c r="E137" s="28">
        <v>200</v>
      </c>
      <c r="F137" s="29">
        <v>0.3986</v>
      </c>
      <c r="G137" s="29">
        <v>0.3986</v>
      </c>
      <c r="H137" s="28">
        <v>0.8634</v>
      </c>
      <c r="I137" s="38">
        <v>1545</v>
      </c>
      <c r="J137" s="38" t="s">
        <v>139</v>
      </c>
      <c r="K137" s="11"/>
    </row>
    <row r="138" ht="18" customHeight="true" spans="1:11">
      <c r="A138" s="11"/>
      <c r="B138" s="14"/>
      <c r="C138" s="20"/>
      <c r="D138" s="12"/>
      <c r="E138" s="28">
        <v>135</v>
      </c>
      <c r="F138" s="29">
        <v>0.7619</v>
      </c>
      <c r="G138" s="29">
        <v>0.7619</v>
      </c>
      <c r="H138" s="28">
        <v>0.7598</v>
      </c>
      <c r="I138" s="38"/>
      <c r="J138" s="38"/>
      <c r="K138" s="11"/>
    </row>
    <row r="139" ht="18" customHeight="true" spans="1:11">
      <c r="A139" s="11">
        <v>57</v>
      </c>
      <c r="B139" s="14"/>
      <c r="C139" s="12" t="s">
        <v>140</v>
      </c>
      <c r="D139" s="12" t="s">
        <v>141</v>
      </c>
      <c r="E139" s="28">
        <v>4125</v>
      </c>
      <c r="F139" s="29">
        <v>50</v>
      </c>
      <c r="G139" s="29">
        <v>50</v>
      </c>
      <c r="H139" s="28">
        <v>0</v>
      </c>
      <c r="I139" s="38">
        <v>18000</v>
      </c>
      <c r="J139" s="38" t="s">
        <v>142</v>
      </c>
      <c r="K139" s="12" t="s">
        <v>143</v>
      </c>
    </row>
    <row r="140" ht="18" customHeight="true" spans="1:11">
      <c r="A140" s="11"/>
      <c r="B140" s="14"/>
      <c r="C140" s="12"/>
      <c r="D140" s="12"/>
      <c r="E140" s="28">
        <v>1687.5</v>
      </c>
      <c r="F140" s="29"/>
      <c r="G140" s="29"/>
      <c r="H140" s="28">
        <v>0</v>
      </c>
      <c r="I140" s="38"/>
      <c r="J140" s="38"/>
      <c r="K140" s="12"/>
    </row>
    <row r="141" ht="18" customHeight="true" spans="1:11">
      <c r="A141" s="11"/>
      <c r="B141" s="14"/>
      <c r="C141" s="12"/>
      <c r="D141" s="12"/>
      <c r="E141" s="28">
        <v>187.5</v>
      </c>
      <c r="F141" s="29"/>
      <c r="G141" s="29"/>
      <c r="H141" s="28">
        <v>0</v>
      </c>
      <c r="I141" s="38"/>
      <c r="J141" s="38"/>
      <c r="K141" s="12"/>
    </row>
    <row r="142" ht="18" customHeight="true" spans="1:11">
      <c r="A142" s="11"/>
      <c r="B142" s="14"/>
      <c r="C142" s="12"/>
      <c r="D142" s="12"/>
      <c r="E142" s="28">
        <v>2025</v>
      </c>
      <c r="F142" s="29"/>
      <c r="G142" s="29"/>
      <c r="H142" s="28">
        <v>0</v>
      </c>
      <c r="I142" s="38"/>
      <c r="J142" s="38"/>
      <c r="K142" s="12"/>
    </row>
    <row r="143" ht="18" customHeight="true" spans="1:11">
      <c r="A143" s="11"/>
      <c r="B143" s="20"/>
      <c r="C143" s="12"/>
      <c r="D143" s="12"/>
      <c r="E143" s="28">
        <v>225</v>
      </c>
      <c r="F143" s="29"/>
      <c r="G143" s="29"/>
      <c r="H143" s="28">
        <v>0</v>
      </c>
      <c r="I143" s="38"/>
      <c r="J143" s="38"/>
      <c r="K143" s="12"/>
    </row>
    <row r="144" ht="18" customHeight="true" spans="1:11">
      <c r="A144" s="11">
        <v>58</v>
      </c>
      <c r="B144" s="44" t="s">
        <v>144</v>
      </c>
      <c r="C144" s="44" t="s">
        <v>145</v>
      </c>
      <c r="D144" s="19" t="s">
        <v>146</v>
      </c>
      <c r="E144" s="48">
        <v>130</v>
      </c>
      <c r="F144" s="35">
        <v>1.6</v>
      </c>
      <c r="G144" s="35">
        <v>1.6</v>
      </c>
      <c r="H144" s="28">
        <v>1.2929</v>
      </c>
      <c r="I144" s="43">
        <v>1475</v>
      </c>
      <c r="J144" s="43" t="s">
        <v>147</v>
      </c>
      <c r="K144" s="11"/>
    </row>
    <row r="145" ht="18" customHeight="true" spans="1:11">
      <c r="A145" s="11"/>
      <c r="B145" s="45"/>
      <c r="C145" s="45"/>
      <c r="D145" s="19"/>
      <c r="E145" s="48">
        <v>30</v>
      </c>
      <c r="F145" s="35"/>
      <c r="G145" s="35"/>
      <c r="H145" s="28">
        <v>0.2984</v>
      </c>
      <c r="I145" s="43"/>
      <c r="J145" s="49"/>
      <c r="K145" s="11"/>
    </row>
    <row r="146" ht="18" customHeight="true" spans="1:11">
      <c r="A146" s="11">
        <v>59</v>
      </c>
      <c r="B146" s="45"/>
      <c r="C146" s="46"/>
      <c r="D146" s="19" t="s">
        <v>148</v>
      </c>
      <c r="E146" s="48">
        <v>244</v>
      </c>
      <c r="F146" s="35">
        <v>2.43</v>
      </c>
      <c r="G146" s="35">
        <v>2.43</v>
      </c>
      <c r="H146" s="28">
        <v>2.4267</v>
      </c>
      <c r="I146" s="43">
        <v>3299</v>
      </c>
      <c r="J146" s="43" t="s">
        <v>149</v>
      </c>
      <c r="K146" s="11"/>
    </row>
    <row r="147" ht="18" customHeight="true" spans="1:11">
      <c r="A147" s="11">
        <v>60</v>
      </c>
      <c r="B147" s="45"/>
      <c r="C147" s="47" t="s">
        <v>150</v>
      </c>
      <c r="D147" s="19" t="s">
        <v>151</v>
      </c>
      <c r="E147" s="48">
        <v>2.5</v>
      </c>
      <c r="F147" s="35">
        <v>3.63</v>
      </c>
      <c r="G147" s="35">
        <v>3.63</v>
      </c>
      <c r="H147" s="28">
        <v>0</v>
      </c>
      <c r="I147" s="43">
        <v>2538</v>
      </c>
      <c r="J147" s="43" t="s">
        <v>152</v>
      </c>
      <c r="K147" s="12" t="s">
        <v>153</v>
      </c>
    </row>
    <row r="148" ht="18" customHeight="true" spans="1:11">
      <c r="A148" s="11"/>
      <c r="B148" s="45"/>
      <c r="C148" s="47"/>
      <c r="D148" s="19"/>
      <c r="E148" s="48">
        <v>370</v>
      </c>
      <c r="F148" s="35">
        <v>0.08</v>
      </c>
      <c r="G148" s="35">
        <v>0.08</v>
      </c>
      <c r="H148" s="28">
        <v>0</v>
      </c>
      <c r="I148" s="43"/>
      <c r="J148" s="43"/>
      <c r="K148" s="12"/>
    </row>
    <row r="149" ht="18" customHeight="true" spans="1:11">
      <c r="A149" s="11"/>
      <c r="B149" s="45"/>
      <c r="C149" s="47"/>
      <c r="D149" s="19"/>
      <c r="E149" s="48">
        <v>450</v>
      </c>
      <c r="F149" s="35">
        <v>4.49</v>
      </c>
      <c r="G149" s="35">
        <v>4.49</v>
      </c>
      <c r="H149" s="28">
        <v>0</v>
      </c>
      <c r="I149" s="43"/>
      <c r="J149" s="43"/>
      <c r="K149" s="12"/>
    </row>
    <row r="150" ht="18" customHeight="true" spans="1:11">
      <c r="A150" s="11"/>
      <c r="B150" s="45"/>
      <c r="C150" s="47"/>
      <c r="D150" s="19"/>
      <c r="E150" s="48">
        <v>15</v>
      </c>
      <c r="F150" s="35">
        <v>2.4</v>
      </c>
      <c r="G150" s="35">
        <v>2.4</v>
      </c>
      <c r="H150" s="28">
        <v>0</v>
      </c>
      <c r="I150" s="43"/>
      <c r="J150" s="43"/>
      <c r="K150" s="12"/>
    </row>
    <row r="151" ht="18" customHeight="true" spans="1:11">
      <c r="A151" s="11"/>
      <c r="B151" s="45"/>
      <c r="C151" s="47"/>
      <c r="D151" s="19"/>
      <c r="E151" s="48">
        <v>240</v>
      </c>
      <c r="F151" s="35">
        <v>0.13</v>
      </c>
      <c r="G151" s="35">
        <v>0.13</v>
      </c>
      <c r="H151" s="28">
        <v>0</v>
      </c>
      <c r="I151" s="43"/>
      <c r="J151" s="43"/>
      <c r="K151" s="12"/>
    </row>
    <row r="152" ht="18" customHeight="true" spans="1:11">
      <c r="A152" s="11">
        <v>61</v>
      </c>
      <c r="B152" s="45"/>
      <c r="C152" s="11" t="s">
        <v>154</v>
      </c>
      <c r="D152" s="11" t="s">
        <v>155</v>
      </c>
      <c r="E152" s="28">
        <v>150</v>
      </c>
      <c r="F152" s="29">
        <v>0.4438</v>
      </c>
      <c r="G152" s="29">
        <v>0.4438</v>
      </c>
      <c r="H152" s="28">
        <v>0.4426</v>
      </c>
      <c r="I152" s="43">
        <v>2000</v>
      </c>
      <c r="J152" s="38" t="s">
        <v>156</v>
      </c>
      <c r="K152" s="11"/>
    </row>
    <row r="153" ht="18" customHeight="true" spans="1:11">
      <c r="A153" s="11">
        <v>62</v>
      </c>
      <c r="B153" s="46"/>
      <c r="C153" s="11" t="s">
        <v>157</v>
      </c>
      <c r="D153" s="11" t="s">
        <v>158</v>
      </c>
      <c r="E153" s="28">
        <v>14300</v>
      </c>
      <c r="F153" s="29">
        <v>50</v>
      </c>
      <c r="G153" s="29">
        <v>50</v>
      </c>
      <c r="H153" s="28">
        <v>50</v>
      </c>
      <c r="I153" s="43">
        <v>42879</v>
      </c>
      <c r="J153" s="50" t="s">
        <v>159</v>
      </c>
      <c r="K153" s="11"/>
    </row>
    <row r="154" ht="32" customHeight="true" spans="1:11">
      <c r="A154" s="11">
        <v>63</v>
      </c>
      <c r="B154" s="21" t="s">
        <v>160</v>
      </c>
      <c r="C154" s="18" t="s">
        <v>161</v>
      </c>
      <c r="D154" s="17" t="s">
        <v>162</v>
      </c>
      <c r="E154" s="28">
        <v>300</v>
      </c>
      <c r="F154" s="29">
        <v>2.597</v>
      </c>
      <c r="G154" s="29">
        <v>2.597</v>
      </c>
      <c r="H154" s="28">
        <v>2.5902</v>
      </c>
      <c r="I154" s="41">
        <v>6979</v>
      </c>
      <c r="J154" s="38" t="s">
        <v>163</v>
      </c>
      <c r="K154" s="11"/>
    </row>
    <row r="155" ht="18" customHeight="true" spans="1:11">
      <c r="A155" s="11">
        <v>64</v>
      </c>
      <c r="B155" s="14"/>
      <c r="C155" s="15"/>
      <c r="D155" s="17" t="s">
        <v>164</v>
      </c>
      <c r="E155" s="28">
        <v>35</v>
      </c>
      <c r="F155" s="29">
        <v>0.1419</v>
      </c>
      <c r="G155" s="29">
        <v>0.1419</v>
      </c>
      <c r="H155" s="28">
        <v>0.1434</v>
      </c>
      <c r="I155" s="41">
        <v>1100</v>
      </c>
      <c r="J155" s="38" t="s">
        <v>165</v>
      </c>
      <c r="K155" s="11"/>
    </row>
    <row r="156" ht="18" customHeight="true" spans="1:11">
      <c r="A156" s="11"/>
      <c r="B156" s="14"/>
      <c r="C156" s="15"/>
      <c r="D156" s="12"/>
      <c r="E156" s="28">
        <v>5</v>
      </c>
      <c r="F156" s="29">
        <v>0.0167</v>
      </c>
      <c r="G156" s="29">
        <v>0.0167</v>
      </c>
      <c r="H156" s="28">
        <v>0.0169</v>
      </c>
      <c r="I156" s="41"/>
      <c r="J156" s="38"/>
      <c r="K156" s="11"/>
    </row>
    <row r="157" ht="18" customHeight="true" spans="1:11">
      <c r="A157" s="11"/>
      <c r="B157" s="14"/>
      <c r="C157" s="16"/>
      <c r="D157" s="12"/>
      <c r="E157" s="28">
        <v>10</v>
      </c>
      <c r="F157" s="29">
        <v>0.0258</v>
      </c>
      <c r="G157" s="29">
        <v>0.0258</v>
      </c>
      <c r="H157" s="28">
        <v>0.0262</v>
      </c>
      <c r="I157" s="41"/>
      <c r="J157" s="38"/>
      <c r="K157" s="11"/>
    </row>
    <row r="158" ht="18" customHeight="true" spans="1:11">
      <c r="A158" s="11">
        <v>65</v>
      </c>
      <c r="B158" s="14"/>
      <c r="C158" s="21" t="s">
        <v>166</v>
      </c>
      <c r="D158" s="12" t="s">
        <v>167</v>
      </c>
      <c r="E158" s="28">
        <v>1328.925</v>
      </c>
      <c r="F158" s="29">
        <v>50</v>
      </c>
      <c r="G158" s="29">
        <v>50</v>
      </c>
      <c r="H158" s="28">
        <v>8.9476</v>
      </c>
      <c r="I158" s="41">
        <v>190104</v>
      </c>
      <c r="J158" s="38" t="s">
        <v>168</v>
      </c>
      <c r="K158" s="11"/>
    </row>
    <row r="159" ht="18" customHeight="true" spans="1:11">
      <c r="A159" s="11"/>
      <c r="B159" s="14"/>
      <c r="C159" s="14"/>
      <c r="D159" s="12"/>
      <c r="E159" s="28">
        <v>5762.25</v>
      </c>
      <c r="F159" s="29"/>
      <c r="G159" s="29"/>
      <c r="H159" s="28">
        <v>41.0524</v>
      </c>
      <c r="I159" s="41"/>
      <c r="J159" s="38"/>
      <c r="K159" s="11"/>
    </row>
    <row r="160" ht="18" customHeight="true" spans="1:11">
      <c r="A160" s="11">
        <v>66</v>
      </c>
      <c r="B160" s="14"/>
      <c r="C160" s="14"/>
      <c r="D160" s="12" t="s">
        <v>169</v>
      </c>
      <c r="E160" s="28">
        <v>28</v>
      </c>
      <c r="F160" s="29">
        <v>0.2792</v>
      </c>
      <c r="G160" s="29">
        <v>0.2792</v>
      </c>
      <c r="H160" s="28">
        <v>0.2785</v>
      </c>
      <c r="I160" s="41">
        <v>1262</v>
      </c>
      <c r="J160" s="38" t="s">
        <v>170</v>
      </c>
      <c r="K160" s="11"/>
    </row>
    <row r="161" ht="18" customHeight="true" spans="1:11">
      <c r="A161" s="11">
        <v>67</v>
      </c>
      <c r="B161" s="14"/>
      <c r="C161" s="14"/>
      <c r="D161" s="17" t="s">
        <v>171</v>
      </c>
      <c r="E161" s="28">
        <v>70</v>
      </c>
      <c r="F161" s="29">
        <v>0.698</v>
      </c>
      <c r="G161" s="29">
        <v>0.698</v>
      </c>
      <c r="H161" s="28">
        <v>0.6962</v>
      </c>
      <c r="I161" s="41">
        <v>68</v>
      </c>
      <c r="J161" s="38" t="s">
        <v>172</v>
      </c>
      <c r="K161" s="11"/>
    </row>
    <row r="162" ht="18" customHeight="true" spans="1:11">
      <c r="A162" s="11"/>
      <c r="B162" s="20"/>
      <c r="C162" s="20"/>
      <c r="D162" s="12"/>
      <c r="E162" s="28">
        <v>100</v>
      </c>
      <c r="F162" s="29">
        <v>0.5698</v>
      </c>
      <c r="G162" s="29">
        <v>0.5698</v>
      </c>
      <c r="H162" s="28">
        <v>0.5683</v>
      </c>
      <c r="I162" s="41"/>
      <c r="J162" s="38"/>
      <c r="K162" s="11"/>
    </row>
    <row r="163" ht="18" customHeight="true" spans="1:11">
      <c r="A163" s="11">
        <v>68</v>
      </c>
      <c r="B163" s="22" t="s">
        <v>173</v>
      </c>
      <c r="C163" s="22" t="s">
        <v>174</v>
      </c>
      <c r="D163" s="12" t="s">
        <v>175</v>
      </c>
      <c r="E163" s="28">
        <v>445.555</v>
      </c>
      <c r="F163" s="29">
        <v>6.9</v>
      </c>
      <c r="G163" s="29">
        <v>6.9</v>
      </c>
      <c r="H163" s="28">
        <v>4.4312</v>
      </c>
      <c r="I163" s="38">
        <v>22000</v>
      </c>
      <c r="J163" s="38" t="s">
        <v>176</v>
      </c>
      <c r="K163" s="11"/>
    </row>
    <row r="164" ht="18" customHeight="true" spans="1:11">
      <c r="A164" s="11"/>
      <c r="B164" s="23"/>
      <c r="C164" s="23"/>
      <c r="D164" s="12"/>
      <c r="E164" s="28">
        <v>31</v>
      </c>
      <c r="F164" s="29"/>
      <c r="G164" s="29"/>
      <c r="H164" s="28">
        <v>0.2439</v>
      </c>
      <c r="I164" s="38"/>
      <c r="J164" s="38"/>
      <c r="K164" s="11"/>
    </row>
    <row r="165" ht="18" customHeight="true" spans="1:11">
      <c r="A165" s="11"/>
      <c r="B165" s="23"/>
      <c r="C165" s="23"/>
      <c r="D165" s="12"/>
      <c r="E165" s="28">
        <v>30</v>
      </c>
      <c r="F165" s="29"/>
      <c r="G165" s="29"/>
      <c r="H165" s="28">
        <v>0.1902</v>
      </c>
      <c r="I165" s="38"/>
      <c r="J165" s="38"/>
      <c r="K165" s="11"/>
    </row>
    <row r="166" ht="18" customHeight="true" spans="1:11">
      <c r="A166" s="11"/>
      <c r="B166" s="23"/>
      <c r="C166" s="23"/>
      <c r="D166" s="12"/>
      <c r="E166" s="28">
        <v>30.61</v>
      </c>
      <c r="F166" s="29"/>
      <c r="G166" s="29"/>
      <c r="H166" s="28">
        <v>0.1539</v>
      </c>
      <c r="I166" s="38"/>
      <c r="J166" s="38"/>
      <c r="K166" s="11"/>
    </row>
    <row r="167" ht="18" customHeight="true" spans="1:11">
      <c r="A167" s="11"/>
      <c r="B167" s="23"/>
      <c r="C167" s="23"/>
      <c r="D167" s="12"/>
      <c r="E167" s="28">
        <v>31.835</v>
      </c>
      <c r="F167" s="29"/>
      <c r="G167" s="29"/>
      <c r="H167" s="28">
        <v>0.1409</v>
      </c>
      <c r="I167" s="38"/>
      <c r="J167" s="38"/>
      <c r="K167" s="11"/>
    </row>
    <row r="168" ht="18" customHeight="true" spans="1:11">
      <c r="A168" s="11"/>
      <c r="B168" s="23"/>
      <c r="C168" s="23"/>
      <c r="D168" s="12"/>
      <c r="E168" s="28">
        <v>31</v>
      </c>
      <c r="F168" s="29"/>
      <c r="G168" s="29"/>
      <c r="H168" s="28">
        <v>0.039</v>
      </c>
      <c r="I168" s="38"/>
      <c r="J168" s="38"/>
      <c r="K168" s="11"/>
    </row>
    <row r="169" ht="18" customHeight="true" spans="1:11">
      <c r="A169" s="11"/>
      <c r="B169" s="23"/>
      <c r="C169" s="23"/>
      <c r="D169" s="12"/>
      <c r="E169" s="28">
        <v>200</v>
      </c>
      <c r="F169" s="29">
        <v>1.99</v>
      </c>
      <c r="G169" s="29">
        <v>1.99</v>
      </c>
      <c r="H169" s="28">
        <v>1.9891</v>
      </c>
      <c r="I169" s="38"/>
      <c r="J169" s="38"/>
      <c r="K169" s="11"/>
    </row>
    <row r="170" ht="18" customHeight="true" spans="1:11">
      <c r="A170" s="11"/>
      <c r="B170" s="23"/>
      <c r="C170" s="23"/>
      <c r="D170" s="12"/>
      <c r="E170" s="28">
        <v>296</v>
      </c>
      <c r="F170" s="29">
        <v>3.9</v>
      </c>
      <c r="G170" s="29">
        <v>3.9</v>
      </c>
      <c r="H170" s="28">
        <v>2.9438</v>
      </c>
      <c r="I170" s="38"/>
      <c r="J170" s="38"/>
      <c r="K170" s="11"/>
    </row>
    <row r="171" ht="18" customHeight="true" spans="1:11">
      <c r="A171" s="11"/>
      <c r="B171" s="23"/>
      <c r="C171" s="23"/>
      <c r="D171" s="12"/>
      <c r="E171" s="28">
        <v>20</v>
      </c>
      <c r="F171" s="29"/>
      <c r="G171" s="29"/>
      <c r="H171" s="28">
        <v>0.0251</v>
      </c>
      <c r="I171" s="38"/>
      <c r="J171" s="38"/>
      <c r="K171" s="11"/>
    </row>
    <row r="172" ht="18" customHeight="true" spans="1:11">
      <c r="A172" s="11"/>
      <c r="B172" s="23"/>
      <c r="C172" s="23"/>
      <c r="D172" s="12"/>
      <c r="E172" s="28">
        <v>20</v>
      </c>
      <c r="F172" s="29"/>
      <c r="G172" s="29"/>
      <c r="H172" s="28">
        <v>0.0699</v>
      </c>
      <c r="I172" s="38"/>
      <c r="J172" s="38"/>
      <c r="K172" s="11"/>
    </row>
    <row r="173" ht="18" customHeight="true" spans="1:11">
      <c r="A173" s="11"/>
      <c r="B173" s="23"/>
      <c r="C173" s="23"/>
      <c r="D173" s="12"/>
      <c r="E173" s="28">
        <v>21</v>
      </c>
      <c r="F173" s="29"/>
      <c r="G173" s="29"/>
      <c r="H173" s="28">
        <v>0.1056</v>
      </c>
      <c r="I173" s="38"/>
      <c r="J173" s="38"/>
      <c r="K173" s="11"/>
    </row>
    <row r="174" ht="18" customHeight="true" spans="1:11">
      <c r="A174" s="11"/>
      <c r="B174" s="23"/>
      <c r="C174" s="23"/>
      <c r="D174" s="12"/>
      <c r="E174" s="28">
        <v>23</v>
      </c>
      <c r="F174" s="29"/>
      <c r="G174" s="29"/>
      <c r="H174" s="28">
        <v>0.1458</v>
      </c>
      <c r="I174" s="38"/>
      <c r="J174" s="38"/>
      <c r="K174" s="11"/>
    </row>
    <row r="175" ht="18" customHeight="true" spans="1:11">
      <c r="A175" s="11"/>
      <c r="B175" s="23"/>
      <c r="C175" s="23"/>
      <c r="D175" s="12"/>
      <c r="E175" s="28">
        <v>20</v>
      </c>
      <c r="F175" s="29"/>
      <c r="G175" s="29"/>
      <c r="H175" s="28">
        <v>0.1574</v>
      </c>
      <c r="I175" s="38"/>
      <c r="J175" s="38"/>
      <c r="K175" s="11"/>
    </row>
    <row r="176" ht="18" customHeight="true" spans="1:11">
      <c r="A176" s="11">
        <v>69</v>
      </c>
      <c r="B176" s="23"/>
      <c r="C176" s="13"/>
      <c r="D176" s="12" t="s">
        <v>177</v>
      </c>
      <c r="E176" s="28">
        <v>200</v>
      </c>
      <c r="F176" s="29">
        <v>1.9945</v>
      </c>
      <c r="G176" s="29">
        <v>1.9945</v>
      </c>
      <c r="H176" s="28">
        <v>1.9891</v>
      </c>
      <c r="I176" s="38">
        <v>2233</v>
      </c>
      <c r="J176" s="38" t="s">
        <v>178</v>
      </c>
      <c r="K176" s="11"/>
    </row>
    <row r="177" ht="18" customHeight="true" spans="1:11">
      <c r="A177" s="11">
        <v>70</v>
      </c>
      <c r="B177" s="23"/>
      <c r="C177" s="11" t="s">
        <v>179</v>
      </c>
      <c r="D177" s="12" t="s">
        <v>180</v>
      </c>
      <c r="E177" s="28">
        <v>500</v>
      </c>
      <c r="F177" s="29">
        <v>4.44</v>
      </c>
      <c r="G177" s="29">
        <v>4.44</v>
      </c>
      <c r="H177" s="28">
        <v>4.071</v>
      </c>
      <c r="I177" s="38">
        <v>2943</v>
      </c>
      <c r="J177" s="38" t="s">
        <v>181</v>
      </c>
      <c r="K177" s="11"/>
    </row>
    <row r="178" ht="18" customHeight="true" spans="1:11">
      <c r="A178" s="11"/>
      <c r="B178" s="23"/>
      <c r="C178" s="11"/>
      <c r="D178" s="12"/>
      <c r="E178" s="28">
        <v>500</v>
      </c>
      <c r="F178" s="29">
        <v>5.05</v>
      </c>
      <c r="G178" s="29">
        <v>5.05</v>
      </c>
      <c r="H178" s="28">
        <v>4.9727</v>
      </c>
      <c r="I178" s="38"/>
      <c r="J178" s="38"/>
      <c r="K178" s="11"/>
    </row>
    <row r="179" ht="18" customHeight="true" spans="1:11">
      <c r="A179" s="11">
        <v>71</v>
      </c>
      <c r="B179" s="23"/>
      <c r="C179" s="22" t="s">
        <v>182</v>
      </c>
      <c r="D179" s="12" t="s">
        <v>183</v>
      </c>
      <c r="E179" s="28">
        <v>270</v>
      </c>
      <c r="F179" s="29">
        <v>1.9032</v>
      </c>
      <c r="G179" s="29">
        <f t="shared" ref="G179:G182" si="3">H179</f>
        <v>2.6852</v>
      </c>
      <c r="H179" s="28">
        <v>2.6852</v>
      </c>
      <c r="I179" s="38">
        <v>4561</v>
      </c>
      <c r="J179" s="38" t="s">
        <v>184</v>
      </c>
      <c r="K179" s="11"/>
    </row>
    <row r="180" ht="18" customHeight="true" spans="1:11">
      <c r="A180" s="11"/>
      <c r="B180" s="23"/>
      <c r="C180" s="23"/>
      <c r="D180" s="12"/>
      <c r="E180" s="28">
        <v>6</v>
      </c>
      <c r="F180" s="29">
        <v>0.9287</v>
      </c>
      <c r="G180" s="29">
        <f t="shared" si="3"/>
        <v>0.0275</v>
      </c>
      <c r="H180" s="28">
        <v>0.0275</v>
      </c>
      <c r="I180" s="38"/>
      <c r="J180" s="38"/>
      <c r="K180" s="11"/>
    </row>
    <row r="181" ht="18" customHeight="true" spans="1:11">
      <c r="A181" s="11"/>
      <c r="B181" s="23"/>
      <c r="C181" s="23"/>
      <c r="D181" s="12"/>
      <c r="E181" s="28">
        <v>24</v>
      </c>
      <c r="F181" s="29"/>
      <c r="G181" s="29"/>
      <c r="H181" s="28">
        <v>0.1115</v>
      </c>
      <c r="I181" s="38"/>
      <c r="J181" s="38"/>
      <c r="K181" s="11"/>
    </row>
    <row r="182" ht="18" customHeight="true" spans="1:11">
      <c r="A182" s="11">
        <v>72</v>
      </c>
      <c r="B182" s="23"/>
      <c r="C182" s="23"/>
      <c r="D182" s="12" t="s">
        <v>185</v>
      </c>
      <c r="E182" s="28">
        <v>60</v>
      </c>
      <c r="F182" s="29">
        <v>0.808</v>
      </c>
      <c r="G182" s="29">
        <f t="shared" si="3"/>
        <v>0.5967</v>
      </c>
      <c r="H182" s="28">
        <v>0.5967</v>
      </c>
      <c r="I182" s="38">
        <v>1700</v>
      </c>
      <c r="J182" s="38" t="s">
        <v>186</v>
      </c>
      <c r="K182" s="11"/>
    </row>
    <row r="183" ht="18" customHeight="true" spans="1:11">
      <c r="A183" s="11">
        <v>73</v>
      </c>
      <c r="B183" s="23"/>
      <c r="C183" s="23"/>
      <c r="D183" s="12" t="s">
        <v>187</v>
      </c>
      <c r="E183" s="28">
        <v>60</v>
      </c>
      <c r="F183" s="29">
        <v>0.606</v>
      </c>
      <c r="G183" s="29">
        <v>0.606</v>
      </c>
      <c r="H183" s="28">
        <v>0.5967</v>
      </c>
      <c r="I183" s="38">
        <v>2000</v>
      </c>
      <c r="J183" s="38" t="s">
        <v>188</v>
      </c>
      <c r="K183" s="11"/>
    </row>
    <row r="184" ht="18" customHeight="true" spans="1:11">
      <c r="A184" s="11">
        <v>74</v>
      </c>
      <c r="B184" s="23"/>
      <c r="C184" s="23"/>
      <c r="D184" s="12" t="s">
        <v>189</v>
      </c>
      <c r="E184" s="28">
        <v>194.8</v>
      </c>
      <c r="F184" s="29">
        <v>1.96</v>
      </c>
      <c r="G184" s="29">
        <v>1.96</v>
      </c>
      <c r="H184" s="28">
        <v>1.9374</v>
      </c>
      <c r="I184" s="38">
        <v>2549</v>
      </c>
      <c r="J184" s="38" t="s">
        <v>190</v>
      </c>
      <c r="K184" s="11"/>
    </row>
    <row r="185" ht="18" customHeight="true" spans="1:11">
      <c r="A185" s="11">
        <v>75</v>
      </c>
      <c r="B185" s="23"/>
      <c r="C185" s="23"/>
      <c r="D185" s="12" t="s">
        <v>191</v>
      </c>
      <c r="E185" s="28">
        <v>185</v>
      </c>
      <c r="F185" s="29">
        <v>2.02</v>
      </c>
      <c r="G185" s="29">
        <v>2.02</v>
      </c>
      <c r="H185" s="28">
        <v>1.8399</v>
      </c>
      <c r="I185" s="38">
        <v>2060</v>
      </c>
      <c r="J185" s="38" t="s">
        <v>192</v>
      </c>
      <c r="K185" s="11"/>
    </row>
    <row r="186" ht="18" customHeight="true" spans="1:11">
      <c r="A186" s="11"/>
      <c r="B186" s="23"/>
      <c r="C186" s="23"/>
      <c r="D186" s="12"/>
      <c r="E186" s="28">
        <v>10</v>
      </c>
      <c r="F186" s="29"/>
      <c r="G186" s="29"/>
      <c r="H186" s="28">
        <v>0.0995</v>
      </c>
      <c r="I186" s="38"/>
      <c r="J186" s="38"/>
      <c r="K186" s="11"/>
    </row>
    <row r="187" ht="18" customHeight="true" spans="1:11">
      <c r="A187" s="11">
        <v>76</v>
      </c>
      <c r="B187" s="23"/>
      <c r="C187" s="23"/>
      <c r="D187" s="12" t="s">
        <v>193</v>
      </c>
      <c r="E187" s="28">
        <v>97</v>
      </c>
      <c r="F187" s="29">
        <v>0.81</v>
      </c>
      <c r="G187" s="29">
        <v>0.81</v>
      </c>
      <c r="H187" s="28">
        <v>0.8163</v>
      </c>
      <c r="I187" s="38">
        <v>2136</v>
      </c>
      <c r="J187" s="38" t="s">
        <v>194</v>
      </c>
      <c r="K187" s="11"/>
    </row>
    <row r="188" ht="18" customHeight="true" spans="1:11">
      <c r="A188" s="11">
        <v>77</v>
      </c>
      <c r="B188" s="23"/>
      <c r="C188" s="23"/>
      <c r="D188" s="12" t="s">
        <v>195</v>
      </c>
      <c r="E188" s="28">
        <v>152</v>
      </c>
      <c r="F188" s="29">
        <v>1.717</v>
      </c>
      <c r="G188" s="29">
        <v>1.717</v>
      </c>
      <c r="H188" s="28">
        <v>1.5117</v>
      </c>
      <c r="I188" s="38">
        <v>2200</v>
      </c>
      <c r="J188" s="38" t="s">
        <v>196</v>
      </c>
      <c r="K188" s="11"/>
    </row>
    <row r="189" ht="18" customHeight="true" spans="1:11">
      <c r="A189" s="11"/>
      <c r="B189" s="23"/>
      <c r="C189" s="23"/>
      <c r="D189" s="12"/>
      <c r="E189" s="28">
        <v>9</v>
      </c>
      <c r="F189" s="29"/>
      <c r="G189" s="29"/>
      <c r="H189" s="28">
        <v>0.0079</v>
      </c>
      <c r="I189" s="38"/>
      <c r="J189" s="38"/>
      <c r="K189" s="11"/>
    </row>
    <row r="190" ht="18" customHeight="true" spans="1:11">
      <c r="A190" s="11"/>
      <c r="B190" s="23"/>
      <c r="C190" s="13"/>
      <c r="D190" s="12"/>
      <c r="E190" s="28">
        <v>9</v>
      </c>
      <c r="F190" s="29"/>
      <c r="G190" s="29"/>
      <c r="H190" s="28">
        <v>0.0644</v>
      </c>
      <c r="I190" s="38"/>
      <c r="J190" s="38"/>
      <c r="K190" s="11"/>
    </row>
    <row r="191" ht="18" customHeight="true" spans="1:11">
      <c r="A191" s="11">
        <v>78</v>
      </c>
      <c r="B191" s="23"/>
      <c r="C191" s="11" t="s">
        <v>197</v>
      </c>
      <c r="D191" s="12" t="s">
        <v>198</v>
      </c>
      <c r="E191" s="28">
        <v>200</v>
      </c>
      <c r="F191" s="29">
        <v>1.05</v>
      </c>
      <c r="G191" s="29">
        <v>1.05</v>
      </c>
      <c r="H191" s="28">
        <v>1.0492</v>
      </c>
      <c r="I191" s="38">
        <v>5826</v>
      </c>
      <c r="J191" s="38" t="s">
        <v>199</v>
      </c>
      <c r="K191" s="11"/>
    </row>
    <row r="192" ht="18" customHeight="true" spans="1:11">
      <c r="A192" s="11">
        <v>79</v>
      </c>
      <c r="B192" s="23"/>
      <c r="C192" s="12" t="s">
        <v>200</v>
      </c>
      <c r="D192" s="12" t="s">
        <v>201</v>
      </c>
      <c r="E192" s="28">
        <v>120</v>
      </c>
      <c r="F192" s="29">
        <v>1.058</v>
      </c>
      <c r="G192" s="29">
        <f t="shared" ref="G192:G196" si="4">H192</f>
        <v>1.1934</v>
      </c>
      <c r="H192" s="28">
        <v>1.1934</v>
      </c>
      <c r="I192" s="41">
        <v>3000</v>
      </c>
      <c r="J192" s="38" t="s">
        <v>202</v>
      </c>
      <c r="K192" s="11"/>
    </row>
    <row r="193" ht="18" customHeight="true" spans="1:11">
      <c r="A193" s="11"/>
      <c r="B193" s="23"/>
      <c r="C193" s="12"/>
      <c r="D193" s="12"/>
      <c r="E193" s="28">
        <v>4</v>
      </c>
      <c r="F193" s="29"/>
      <c r="G193" s="29"/>
      <c r="H193" s="28">
        <v>0.0328</v>
      </c>
      <c r="I193" s="41"/>
      <c r="J193" s="38"/>
      <c r="K193" s="11"/>
    </row>
    <row r="194" ht="18" customHeight="true" spans="1:11">
      <c r="A194" s="11">
        <v>80</v>
      </c>
      <c r="B194" s="23"/>
      <c r="C194" s="22" t="s">
        <v>203</v>
      </c>
      <c r="D194" s="12" t="s">
        <v>204</v>
      </c>
      <c r="E194" s="28">
        <v>114</v>
      </c>
      <c r="F194" s="29">
        <v>4.563919</v>
      </c>
      <c r="G194" s="29">
        <f t="shared" si="4"/>
        <v>1.1338</v>
      </c>
      <c r="H194" s="28">
        <v>1.1338</v>
      </c>
      <c r="I194" s="38">
        <v>4800</v>
      </c>
      <c r="J194" s="38" t="s">
        <v>205</v>
      </c>
      <c r="K194" s="11"/>
    </row>
    <row r="195" ht="18" customHeight="true" spans="1:11">
      <c r="A195" s="11">
        <v>81</v>
      </c>
      <c r="B195" s="23"/>
      <c r="C195" s="23"/>
      <c r="D195" s="12" t="s">
        <v>206</v>
      </c>
      <c r="E195" s="28">
        <v>319</v>
      </c>
      <c r="F195" s="29">
        <v>7.7025</v>
      </c>
      <c r="G195" s="29">
        <f t="shared" si="4"/>
        <v>3.1726</v>
      </c>
      <c r="H195" s="28">
        <v>3.1726</v>
      </c>
      <c r="I195" s="38">
        <v>10000</v>
      </c>
      <c r="J195" s="38" t="s">
        <v>207</v>
      </c>
      <c r="K195" s="11"/>
    </row>
    <row r="196" ht="18" customHeight="true" spans="1:11">
      <c r="A196" s="11"/>
      <c r="B196" s="23"/>
      <c r="C196" s="23"/>
      <c r="D196" s="12"/>
      <c r="E196" s="28">
        <v>400</v>
      </c>
      <c r="F196" s="29">
        <v>9.74</v>
      </c>
      <c r="G196" s="29">
        <f t="shared" si="4"/>
        <v>3.9781</v>
      </c>
      <c r="H196" s="28">
        <v>3.9781</v>
      </c>
      <c r="I196" s="38"/>
      <c r="J196" s="38"/>
      <c r="K196" s="11"/>
    </row>
    <row r="197" ht="18" customHeight="true" spans="1:11">
      <c r="A197" s="11"/>
      <c r="B197" s="23"/>
      <c r="C197" s="23"/>
      <c r="D197" s="12"/>
      <c r="E197" s="28">
        <v>50</v>
      </c>
      <c r="F197" s="29"/>
      <c r="G197" s="29"/>
      <c r="H197" s="28">
        <v>0.2186</v>
      </c>
      <c r="I197" s="38"/>
      <c r="J197" s="38"/>
      <c r="K197" s="11"/>
    </row>
    <row r="198" ht="18" customHeight="true" spans="1:11">
      <c r="A198" s="11">
        <v>82</v>
      </c>
      <c r="B198" s="23"/>
      <c r="C198" s="23"/>
      <c r="D198" s="12" t="s">
        <v>208</v>
      </c>
      <c r="E198" s="28">
        <v>191</v>
      </c>
      <c r="F198" s="29">
        <v>7.356</v>
      </c>
      <c r="G198" s="29">
        <f>H198</f>
        <v>1.8996</v>
      </c>
      <c r="H198" s="28">
        <v>1.8996</v>
      </c>
      <c r="I198" s="38">
        <v>4800</v>
      </c>
      <c r="J198" s="38" t="s">
        <v>209</v>
      </c>
      <c r="K198" s="11"/>
    </row>
    <row r="199" ht="18" customHeight="true" spans="1:11">
      <c r="A199" s="11">
        <v>83</v>
      </c>
      <c r="B199" s="23"/>
      <c r="C199" s="23"/>
      <c r="D199" s="11" t="s">
        <v>210</v>
      </c>
      <c r="E199" s="28">
        <v>176.8</v>
      </c>
      <c r="F199" s="29">
        <v>6.8053</v>
      </c>
      <c r="G199" s="29">
        <f>H199</f>
        <v>0</v>
      </c>
      <c r="H199" s="28">
        <v>0</v>
      </c>
      <c r="I199" s="38">
        <v>3600</v>
      </c>
      <c r="J199" s="38" t="s">
        <v>211</v>
      </c>
      <c r="K199" s="12" t="s">
        <v>143</v>
      </c>
    </row>
    <row r="200" ht="18" customHeight="true" spans="1:11">
      <c r="A200" s="11"/>
      <c r="B200" s="23"/>
      <c r="C200" s="23"/>
      <c r="D200" s="11"/>
      <c r="E200" s="28">
        <v>25.8</v>
      </c>
      <c r="F200" s="29"/>
      <c r="G200" s="29"/>
      <c r="H200" s="28">
        <v>0</v>
      </c>
      <c r="I200" s="38"/>
      <c r="J200" s="38"/>
      <c r="K200" s="12"/>
    </row>
    <row r="201" ht="18" customHeight="true" spans="1:11">
      <c r="A201" s="11"/>
      <c r="B201" s="23"/>
      <c r="C201" s="23"/>
      <c r="D201" s="11"/>
      <c r="E201" s="28">
        <v>4.02</v>
      </c>
      <c r="F201" s="29"/>
      <c r="G201" s="29"/>
      <c r="H201" s="28">
        <v>0</v>
      </c>
      <c r="I201" s="38"/>
      <c r="J201" s="38"/>
      <c r="K201" s="12"/>
    </row>
    <row r="202" ht="18" customHeight="true" spans="1:11">
      <c r="A202" s="11"/>
      <c r="B202" s="23"/>
      <c r="C202" s="23"/>
      <c r="D202" s="11"/>
      <c r="E202" s="28">
        <v>4.21</v>
      </c>
      <c r="F202" s="29"/>
      <c r="G202" s="29"/>
      <c r="H202" s="28">
        <v>0</v>
      </c>
      <c r="I202" s="38"/>
      <c r="J202" s="38"/>
      <c r="K202" s="12"/>
    </row>
    <row r="203" ht="18" customHeight="true" spans="1:11">
      <c r="A203" s="11"/>
      <c r="B203" s="23"/>
      <c r="C203" s="23"/>
      <c r="D203" s="11"/>
      <c r="E203" s="28">
        <v>17.27</v>
      </c>
      <c r="F203" s="29"/>
      <c r="G203" s="29"/>
      <c r="H203" s="28">
        <v>0</v>
      </c>
      <c r="I203" s="38"/>
      <c r="J203" s="38"/>
      <c r="K203" s="12"/>
    </row>
    <row r="204" ht="18" customHeight="true" spans="1:11">
      <c r="A204" s="11"/>
      <c r="B204" s="23"/>
      <c r="C204" s="23"/>
      <c r="D204" s="11"/>
      <c r="E204" s="28">
        <v>5.62</v>
      </c>
      <c r="F204" s="29"/>
      <c r="G204" s="29"/>
      <c r="H204" s="28">
        <v>0</v>
      </c>
      <c r="I204" s="38"/>
      <c r="J204" s="38"/>
      <c r="K204" s="12"/>
    </row>
    <row r="205" ht="18" customHeight="true" spans="1:11">
      <c r="A205" s="11"/>
      <c r="B205" s="23"/>
      <c r="C205" s="23"/>
      <c r="D205" s="11"/>
      <c r="E205" s="28">
        <v>4.3</v>
      </c>
      <c r="F205" s="29"/>
      <c r="G205" s="29"/>
      <c r="H205" s="28">
        <v>0</v>
      </c>
      <c r="I205" s="38"/>
      <c r="J205" s="38"/>
      <c r="K205" s="12"/>
    </row>
    <row r="206" ht="18" customHeight="true" spans="1:11">
      <c r="A206" s="11"/>
      <c r="B206" s="23"/>
      <c r="C206" s="23"/>
      <c r="D206" s="11"/>
      <c r="E206" s="28">
        <v>5.69</v>
      </c>
      <c r="F206" s="29"/>
      <c r="G206" s="29"/>
      <c r="H206" s="28">
        <v>0</v>
      </c>
      <c r="I206" s="38"/>
      <c r="J206" s="38"/>
      <c r="K206" s="12"/>
    </row>
    <row r="207" ht="18" customHeight="true" spans="1:11">
      <c r="A207" s="11"/>
      <c r="B207" s="23"/>
      <c r="C207" s="23"/>
      <c r="D207" s="11"/>
      <c r="E207" s="28">
        <v>5.57</v>
      </c>
      <c r="F207" s="29"/>
      <c r="G207" s="29"/>
      <c r="H207" s="28">
        <v>0</v>
      </c>
      <c r="I207" s="38"/>
      <c r="J207" s="38"/>
      <c r="K207" s="12"/>
    </row>
    <row r="208" ht="18" customHeight="true" spans="1:11">
      <c r="A208" s="11"/>
      <c r="B208" s="23"/>
      <c r="C208" s="23"/>
      <c r="D208" s="11"/>
      <c r="E208" s="28">
        <v>14.85</v>
      </c>
      <c r="F208" s="29"/>
      <c r="G208" s="29"/>
      <c r="H208" s="28">
        <v>0</v>
      </c>
      <c r="I208" s="38"/>
      <c r="J208" s="38"/>
      <c r="K208" s="12"/>
    </row>
    <row r="209" ht="18" customHeight="true" spans="1:11">
      <c r="A209" s="11"/>
      <c r="B209" s="23"/>
      <c r="C209" s="23"/>
      <c r="D209" s="11"/>
      <c r="E209" s="28">
        <f>4.97+5.58+5.32</f>
        <v>15.87</v>
      </c>
      <c r="F209" s="29"/>
      <c r="G209" s="29"/>
      <c r="H209" s="28">
        <v>0</v>
      </c>
      <c r="I209" s="38"/>
      <c r="J209" s="38"/>
      <c r="K209" s="12"/>
    </row>
    <row r="210" ht="18" customHeight="true" spans="1:11">
      <c r="A210" s="11"/>
      <c r="B210" s="23"/>
      <c r="C210" s="23"/>
      <c r="D210" s="11"/>
      <c r="E210" s="28">
        <v>6.54</v>
      </c>
      <c r="F210" s="29"/>
      <c r="G210" s="29"/>
      <c r="H210" s="28">
        <v>0</v>
      </c>
      <c r="I210" s="38"/>
      <c r="J210" s="38"/>
      <c r="K210" s="12"/>
    </row>
    <row r="211" ht="18" customHeight="true" spans="1:11">
      <c r="A211" s="11"/>
      <c r="B211" s="23"/>
      <c r="C211" s="23"/>
      <c r="D211" s="11"/>
      <c r="E211" s="28">
        <v>5.36</v>
      </c>
      <c r="F211" s="29"/>
      <c r="G211" s="29"/>
      <c r="H211" s="28">
        <v>0</v>
      </c>
      <c r="I211" s="38"/>
      <c r="J211" s="38"/>
      <c r="K211" s="12"/>
    </row>
    <row r="212" ht="18" customHeight="true" spans="1:11">
      <c r="A212" s="11"/>
      <c r="B212" s="23"/>
      <c r="C212" s="23"/>
      <c r="D212" s="11"/>
      <c r="E212" s="28">
        <v>5.17</v>
      </c>
      <c r="F212" s="29"/>
      <c r="G212" s="29"/>
      <c r="H212" s="28">
        <v>0</v>
      </c>
      <c r="I212" s="38"/>
      <c r="J212" s="38"/>
      <c r="K212" s="12"/>
    </row>
    <row r="213" ht="18" customHeight="true" spans="1:11">
      <c r="A213" s="11"/>
      <c r="B213" s="23"/>
      <c r="C213" s="23"/>
      <c r="D213" s="11"/>
      <c r="E213" s="28">
        <f>12.1+6.33+4.1</f>
        <v>22.53</v>
      </c>
      <c r="F213" s="29"/>
      <c r="G213" s="29"/>
      <c r="H213" s="28">
        <v>0</v>
      </c>
      <c r="I213" s="38"/>
      <c r="J213" s="38"/>
      <c r="K213" s="12"/>
    </row>
    <row r="214" ht="18" customHeight="true" spans="1:11">
      <c r="A214" s="11"/>
      <c r="B214" s="23"/>
      <c r="C214" s="23"/>
      <c r="D214" s="11"/>
      <c r="E214" s="28">
        <v>5.74</v>
      </c>
      <c r="F214" s="29"/>
      <c r="G214" s="29"/>
      <c r="H214" s="28">
        <v>0</v>
      </c>
      <c r="I214" s="38"/>
      <c r="J214" s="38"/>
      <c r="K214" s="12"/>
    </row>
    <row r="215" ht="18" customHeight="true" spans="1:11">
      <c r="A215" s="11"/>
      <c r="B215" s="23"/>
      <c r="C215" s="23"/>
      <c r="D215" s="11"/>
      <c r="E215" s="28">
        <v>4.11</v>
      </c>
      <c r="F215" s="29"/>
      <c r="G215" s="29"/>
      <c r="H215" s="28">
        <v>0</v>
      </c>
      <c r="I215" s="38"/>
      <c r="J215" s="38"/>
      <c r="K215" s="12"/>
    </row>
    <row r="216" ht="18" customHeight="true" spans="1:11">
      <c r="A216" s="11"/>
      <c r="B216" s="23"/>
      <c r="C216" s="23"/>
      <c r="D216" s="11"/>
      <c r="E216" s="28">
        <v>5.65</v>
      </c>
      <c r="F216" s="29"/>
      <c r="G216" s="29"/>
      <c r="H216" s="28">
        <v>0</v>
      </c>
      <c r="I216" s="38"/>
      <c r="J216" s="38"/>
      <c r="K216" s="12"/>
    </row>
    <row r="217" ht="18" customHeight="true" spans="1:11">
      <c r="A217" s="11"/>
      <c r="B217" s="23"/>
      <c r="C217" s="23"/>
      <c r="D217" s="11"/>
      <c r="E217" s="28">
        <v>5.53</v>
      </c>
      <c r="F217" s="29"/>
      <c r="G217" s="29"/>
      <c r="H217" s="28">
        <v>0</v>
      </c>
      <c r="I217" s="38"/>
      <c r="J217" s="38"/>
      <c r="K217" s="12"/>
    </row>
    <row r="218" ht="18" customHeight="true" spans="1:11">
      <c r="A218" s="11"/>
      <c r="B218" s="23"/>
      <c r="C218" s="23"/>
      <c r="D218" s="11"/>
      <c r="E218" s="28">
        <v>5.65</v>
      </c>
      <c r="F218" s="29"/>
      <c r="G218" s="29"/>
      <c r="H218" s="28">
        <v>0</v>
      </c>
      <c r="I218" s="38"/>
      <c r="J218" s="38"/>
      <c r="K218" s="12"/>
    </row>
    <row r="219" ht="18" customHeight="true" spans="1:11">
      <c r="A219" s="11"/>
      <c r="B219" s="23"/>
      <c r="C219" s="23"/>
      <c r="D219" s="11"/>
      <c r="E219" s="28">
        <v>16.09</v>
      </c>
      <c r="F219" s="29"/>
      <c r="G219" s="29"/>
      <c r="H219" s="28">
        <v>0</v>
      </c>
      <c r="I219" s="38"/>
      <c r="J219" s="38"/>
      <c r="K219" s="12"/>
    </row>
    <row r="220" ht="18" customHeight="true" spans="1:11">
      <c r="A220" s="11"/>
      <c r="B220" s="23"/>
      <c r="C220" s="23"/>
      <c r="D220" s="11"/>
      <c r="E220" s="28">
        <v>5.75</v>
      </c>
      <c r="F220" s="29"/>
      <c r="G220" s="29"/>
      <c r="H220" s="28">
        <v>0</v>
      </c>
      <c r="I220" s="38"/>
      <c r="J220" s="38"/>
      <c r="K220" s="12"/>
    </row>
    <row r="221" ht="18" customHeight="true" spans="1:11">
      <c r="A221" s="11"/>
      <c r="B221" s="23"/>
      <c r="C221" s="23"/>
      <c r="D221" s="11"/>
      <c r="E221" s="28">
        <v>4.8</v>
      </c>
      <c r="F221" s="29"/>
      <c r="G221" s="29"/>
      <c r="H221" s="28">
        <v>0</v>
      </c>
      <c r="I221" s="38"/>
      <c r="J221" s="38"/>
      <c r="K221" s="12"/>
    </row>
    <row r="222" ht="18" customHeight="true" spans="1:11">
      <c r="A222" s="11"/>
      <c r="B222" s="23"/>
      <c r="C222" s="23"/>
      <c r="D222" s="11"/>
      <c r="E222" s="28">
        <v>21</v>
      </c>
      <c r="F222" s="29"/>
      <c r="G222" s="29"/>
      <c r="H222" s="28">
        <v>0</v>
      </c>
      <c r="I222" s="38"/>
      <c r="J222" s="38"/>
      <c r="K222" s="12"/>
    </row>
    <row r="223" ht="18" customHeight="true" spans="1:11">
      <c r="A223" s="11"/>
      <c r="B223" s="23"/>
      <c r="C223" s="23"/>
      <c r="D223" s="11"/>
      <c r="E223" s="28">
        <v>3.31</v>
      </c>
      <c r="F223" s="29"/>
      <c r="G223" s="29"/>
      <c r="H223" s="28">
        <v>0</v>
      </c>
      <c r="I223" s="38"/>
      <c r="J223" s="38"/>
      <c r="K223" s="12"/>
    </row>
    <row r="224" ht="18" customHeight="true" spans="1:11">
      <c r="A224" s="11"/>
      <c r="B224" s="23"/>
      <c r="C224" s="23"/>
      <c r="D224" s="11"/>
      <c r="E224" s="28">
        <v>5.9</v>
      </c>
      <c r="F224" s="29"/>
      <c r="G224" s="29"/>
      <c r="H224" s="28">
        <v>0</v>
      </c>
      <c r="I224" s="38"/>
      <c r="J224" s="38"/>
      <c r="K224" s="12"/>
    </row>
    <row r="225" ht="18" customHeight="true" spans="1:11">
      <c r="A225" s="11"/>
      <c r="B225" s="23"/>
      <c r="C225" s="23"/>
      <c r="D225" s="11"/>
      <c r="E225" s="28">
        <v>17.27</v>
      </c>
      <c r="F225" s="29"/>
      <c r="G225" s="29"/>
      <c r="H225" s="28">
        <v>0</v>
      </c>
      <c r="I225" s="38"/>
      <c r="J225" s="38"/>
      <c r="K225" s="12"/>
    </row>
    <row r="226" ht="18" customHeight="true" spans="1:11">
      <c r="A226" s="11"/>
      <c r="B226" s="23"/>
      <c r="C226" s="23"/>
      <c r="D226" s="11"/>
      <c r="E226" s="28">
        <v>5.2</v>
      </c>
      <c r="F226" s="29"/>
      <c r="G226" s="29"/>
      <c r="H226" s="28">
        <v>0</v>
      </c>
      <c r="I226" s="38"/>
      <c r="J226" s="38"/>
      <c r="K226" s="12"/>
    </row>
    <row r="227" ht="18" customHeight="true" spans="1:11">
      <c r="A227" s="11"/>
      <c r="B227" s="23"/>
      <c r="C227" s="23"/>
      <c r="D227" s="11"/>
      <c r="E227" s="28">
        <v>5.58</v>
      </c>
      <c r="F227" s="29"/>
      <c r="G227" s="29"/>
      <c r="H227" s="28">
        <v>0</v>
      </c>
      <c r="I227" s="38"/>
      <c r="J227" s="38"/>
      <c r="K227" s="12"/>
    </row>
    <row r="228" ht="18" customHeight="true" spans="1:11">
      <c r="A228" s="11"/>
      <c r="B228" s="23"/>
      <c r="C228" s="23"/>
      <c r="D228" s="11"/>
      <c r="E228" s="28">
        <v>20.42</v>
      </c>
      <c r="F228" s="29"/>
      <c r="G228" s="29"/>
      <c r="H228" s="28">
        <v>0</v>
      </c>
      <c r="I228" s="38"/>
      <c r="J228" s="38"/>
      <c r="K228" s="12"/>
    </row>
    <row r="229" ht="18" customHeight="true" spans="1:11">
      <c r="A229" s="11"/>
      <c r="B229" s="23"/>
      <c r="C229" s="23"/>
      <c r="D229" s="11"/>
      <c r="E229" s="28">
        <v>5.69</v>
      </c>
      <c r="F229" s="29"/>
      <c r="G229" s="29"/>
      <c r="H229" s="28">
        <v>0</v>
      </c>
      <c r="I229" s="38"/>
      <c r="J229" s="38"/>
      <c r="K229" s="12"/>
    </row>
    <row r="230" ht="18" customHeight="true" spans="1:11">
      <c r="A230" s="11"/>
      <c r="B230" s="23"/>
      <c r="C230" s="23"/>
      <c r="D230" s="11"/>
      <c r="E230" s="28">
        <v>15.87</v>
      </c>
      <c r="F230" s="29"/>
      <c r="G230" s="29"/>
      <c r="H230" s="28">
        <v>0</v>
      </c>
      <c r="I230" s="38"/>
      <c r="J230" s="38"/>
      <c r="K230" s="12"/>
    </row>
    <row r="231" ht="18" customHeight="true" spans="1:11">
      <c r="A231" s="11"/>
      <c r="B231" s="23"/>
      <c r="C231" s="23"/>
      <c r="D231" s="11"/>
      <c r="E231" s="28">
        <v>5.17</v>
      </c>
      <c r="F231" s="29"/>
      <c r="G231" s="29"/>
      <c r="H231" s="28">
        <v>0</v>
      </c>
      <c r="I231" s="38"/>
      <c r="J231" s="38"/>
      <c r="K231" s="12"/>
    </row>
    <row r="232" ht="18" customHeight="true" spans="1:11">
      <c r="A232" s="11"/>
      <c r="B232" s="23"/>
      <c r="C232" s="23"/>
      <c r="D232" s="11"/>
      <c r="E232" s="28">
        <v>5.36</v>
      </c>
      <c r="F232" s="29"/>
      <c r="G232" s="29"/>
      <c r="H232" s="28">
        <v>0</v>
      </c>
      <c r="I232" s="38"/>
      <c r="J232" s="38"/>
      <c r="K232" s="12"/>
    </row>
    <row r="233" ht="18" customHeight="true" spans="1:11">
      <c r="A233" s="11"/>
      <c r="B233" s="23"/>
      <c r="C233" s="23"/>
      <c r="D233" s="11"/>
      <c r="E233" s="28">
        <v>18.43</v>
      </c>
      <c r="F233" s="29"/>
      <c r="G233" s="29"/>
      <c r="H233" s="28">
        <v>0</v>
      </c>
      <c r="I233" s="38"/>
      <c r="J233" s="38"/>
      <c r="K233" s="12"/>
    </row>
    <row r="234" ht="18" customHeight="true" spans="1:11">
      <c r="A234" s="11"/>
      <c r="B234" s="23"/>
      <c r="C234" s="23"/>
      <c r="D234" s="11"/>
      <c r="E234" s="28">
        <v>5.25</v>
      </c>
      <c r="F234" s="29"/>
      <c r="G234" s="29"/>
      <c r="H234" s="28">
        <v>0</v>
      </c>
      <c r="I234" s="38"/>
      <c r="J234" s="38"/>
      <c r="K234" s="12"/>
    </row>
    <row r="235" ht="18" customHeight="true" spans="1:11">
      <c r="A235" s="11"/>
      <c r="B235" s="23"/>
      <c r="C235" s="23"/>
      <c r="D235" s="11"/>
      <c r="E235" s="28">
        <v>5.74</v>
      </c>
      <c r="F235" s="29"/>
      <c r="G235" s="29"/>
      <c r="H235" s="28">
        <v>0</v>
      </c>
      <c r="I235" s="38"/>
      <c r="J235" s="38"/>
      <c r="K235" s="12"/>
    </row>
    <row r="236" ht="18" customHeight="true" spans="1:11">
      <c r="A236" s="11"/>
      <c r="B236" s="23"/>
      <c r="C236" s="23"/>
      <c r="D236" s="11"/>
      <c r="E236" s="28">
        <v>4.11</v>
      </c>
      <c r="F236" s="29"/>
      <c r="G236" s="29"/>
      <c r="H236" s="28">
        <v>0</v>
      </c>
      <c r="I236" s="38"/>
      <c r="J236" s="38"/>
      <c r="K236" s="12"/>
    </row>
    <row r="237" ht="18" customHeight="true" spans="1:11">
      <c r="A237" s="11"/>
      <c r="B237" s="23"/>
      <c r="C237" s="23"/>
      <c r="D237" s="11"/>
      <c r="E237" s="28">
        <v>5.52</v>
      </c>
      <c r="F237" s="29"/>
      <c r="G237" s="29"/>
      <c r="H237" s="28">
        <v>0</v>
      </c>
      <c r="I237" s="38"/>
      <c r="J237" s="38"/>
      <c r="K237" s="12"/>
    </row>
    <row r="238" ht="18" customHeight="true" spans="1:11">
      <c r="A238" s="11"/>
      <c r="B238" s="23"/>
      <c r="C238" s="23"/>
      <c r="D238" s="11"/>
      <c r="E238" s="28">
        <v>5.29</v>
      </c>
      <c r="F238" s="29"/>
      <c r="G238" s="29"/>
      <c r="H238" s="28">
        <v>0</v>
      </c>
      <c r="I238" s="38"/>
      <c r="J238" s="38"/>
      <c r="K238" s="12"/>
    </row>
    <row r="239" ht="18" customHeight="true" spans="1:11">
      <c r="A239" s="11"/>
      <c r="B239" s="23"/>
      <c r="C239" s="23"/>
      <c r="D239" s="11"/>
      <c r="E239" s="28">
        <v>5.53</v>
      </c>
      <c r="F239" s="29"/>
      <c r="G239" s="29"/>
      <c r="H239" s="28">
        <v>0</v>
      </c>
      <c r="I239" s="38"/>
      <c r="J239" s="38"/>
      <c r="K239" s="12"/>
    </row>
    <row r="240" ht="18" customHeight="true" spans="1:11">
      <c r="A240" s="11"/>
      <c r="B240" s="23"/>
      <c r="C240" s="23"/>
      <c r="D240" s="11"/>
      <c r="E240" s="28">
        <v>5.23</v>
      </c>
      <c r="F240" s="29"/>
      <c r="G240" s="29"/>
      <c r="H240" s="28">
        <v>0</v>
      </c>
      <c r="I240" s="38"/>
      <c r="J240" s="38"/>
      <c r="K240" s="12"/>
    </row>
    <row r="241" ht="18" customHeight="true" spans="1:11">
      <c r="A241" s="11"/>
      <c r="B241" s="23"/>
      <c r="C241" s="23"/>
      <c r="D241" s="11"/>
      <c r="E241" s="28">
        <v>16.09</v>
      </c>
      <c r="F241" s="29"/>
      <c r="G241" s="29"/>
      <c r="H241" s="28">
        <v>0</v>
      </c>
      <c r="I241" s="38"/>
      <c r="J241" s="38"/>
      <c r="K241" s="12"/>
    </row>
    <row r="242" ht="18" customHeight="true" spans="1:11">
      <c r="A242" s="11"/>
      <c r="B242" s="23"/>
      <c r="C242" s="23"/>
      <c r="D242" s="11"/>
      <c r="E242" s="28">
        <v>5.75</v>
      </c>
      <c r="F242" s="29"/>
      <c r="G242" s="29"/>
      <c r="H242" s="28">
        <v>0</v>
      </c>
      <c r="I242" s="38"/>
      <c r="J242" s="38"/>
      <c r="K242" s="12"/>
    </row>
    <row r="243" ht="18" customHeight="true" spans="1:11">
      <c r="A243" s="11"/>
      <c r="B243" s="23"/>
      <c r="C243" s="23"/>
      <c r="D243" s="11"/>
      <c r="E243" s="28">
        <v>5.63</v>
      </c>
      <c r="F243" s="29"/>
      <c r="G243" s="29"/>
      <c r="H243" s="28">
        <v>0</v>
      </c>
      <c r="I243" s="38"/>
      <c r="J243" s="38"/>
      <c r="K243" s="12"/>
    </row>
    <row r="244" ht="18" customHeight="true" spans="1:11">
      <c r="A244" s="11"/>
      <c r="B244" s="23"/>
      <c r="C244" s="23"/>
      <c r="D244" s="11"/>
      <c r="E244" s="28">
        <v>21</v>
      </c>
      <c r="F244" s="29"/>
      <c r="G244" s="29"/>
      <c r="H244" s="28">
        <v>0</v>
      </c>
      <c r="I244" s="38"/>
      <c r="J244" s="38"/>
      <c r="K244" s="12"/>
    </row>
    <row r="245" ht="18" customHeight="true" spans="1:11">
      <c r="A245" s="11"/>
      <c r="B245" s="23"/>
      <c r="C245" s="23"/>
      <c r="D245" s="11"/>
      <c r="E245" s="28">
        <v>5.24</v>
      </c>
      <c r="F245" s="29"/>
      <c r="G245" s="29"/>
      <c r="H245" s="28">
        <v>0</v>
      </c>
      <c r="I245" s="38"/>
      <c r="J245" s="38"/>
      <c r="K245" s="12"/>
    </row>
    <row r="246" ht="18" customHeight="true" spans="1:11">
      <c r="A246" s="11"/>
      <c r="B246" s="23"/>
      <c r="C246" s="23"/>
      <c r="D246" s="11"/>
      <c r="E246" s="28">
        <v>17.27</v>
      </c>
      <c r="F246" s="29"/>
      <c r="G246" s="29"/>
      <c r="H246" s="28">
        <v>0</v>
      </c>
      <c r="I246" s="38"/>
      <c r="J246" s="38"/>
      <c r="K246" s="12"/>
    </row>
    <row r="247" ht="18" customHeight="true" spans="1:11">
      <c r="A247" s="11"/>
      <c r="B247" s="23"/>
      <c r="C247" s="23"/>
      <c r="D247" s="11"/>
      <c r="E247" s="28">
        <v>5.48</v>
      </c>
      <c r="F247" s="29"/>
      <c r="G247" s="29"/>
      <c r="H247" s="28">
        <v>0</v>
      </c>
      <c r="I247" s="38"/>
      <c r="J247" s="38"/>
      <c r="K247" s="12"/>
    </row>
    <row r="248" ht="18" customHeight="true" spans="1:11">
      <c r="A248" s="11"/>
      <c r="B248" s="23"/>
      <c r="C248" s="23"/>
      <c r="D248" s="11"/>
      <c r="E248" s="28">
        <v>20.42</v>
      </c>
      <c r="F248" s="29"/>
      <c r="G248" s="29"/>
      <c r="H248" s="28">
        <v>0</v>
      </c>
      <c r="I248" s="38"/>
      <c r="J248" s="38"/>
      <c r="K248" s="12"/>
    </row>
    <row r="249" ht="18" customHeight="true" spans="1:11">
      <c r="A249" s="11"/>
      <c r="B249" s="23"/>
      <c r="C249" s="23"/>
      <c r="D249" s="11"/>
      <c r="E249" s="28">
        <v>14.37</v>
      </c>
      <c r="F249" s="29"/>
      <c r="G249" s="29"/>
      <c r="H249" s="28">
        <v>0</v>
      </c>
      <c r="I249" s="38"/>
      <c r="J249" s="38"/>
      <c r="K249" s="12"/>
    </row>
    <row r="250" ht="18" customHeight="true" spans="1:11">
      <c r="A250" s="11"/>
      <c r="B250" s="23"/>
      <c r="C250" s="23"/>
      <c r="D250" s="11"/>
      <c r="E250" s="28">
        <v>4.95</v>
      </c>
      <c r="F250" s="29"/>
      <c r="G250" s="29"/>
      <c r="H250" s="28">
        <v>0</v>
      </c>
      <c r="I250" s="38"/>
      <c r="J250" s="38"/>
      <c r="K250" s="12"/>
    </row>
    <row r="251" ht="18" customHeight="true" spans="1:11">
      <c r="A251" s="11"/>
      <c r="B251" s="23"/>
      <c r="C251" s="23"/>
      <c r="D251" s="11"/>
      <c r="E251" s="28">
        <v>7.68</v>
      </c>
      <c r="F251" s="29"/>
      <c r="G251" s="29"/>
      <c r="H251" s="28">
        <v>0</v>
      </c>
      <c r="I251" s="38"/>
      <c r="J251" s="38"/>
      <c r="K251" s="12"/>
    </row>
    <row r="252" ht="18" customHeight="true" spans="1:11">
      <c r="A252" s="11"/>
      <c r="B252" s="23"/>
      <c r="C252" s="23"/>
      <c r="D252" s="11"/>
      <c r="E252" s="28">
        <v>18.43</v>
      </c>
      <c r="F252" s="29"/>
      <c r="G252" s="29"/>
      <c r="H252" s="28">
        <v>0</v>
      </c>
      <c r="I252" s="38"/>
      <c r="J252" s="38"/>
      <c r="K252" s="12"/>
    </row>
    <row r="253" ht="18" customHeight="true" spans="1:11">
      <c r="A253" s="11"/>
      <c r="B253" s="23"/>
      <c r="C253" s="23"/>
      <c r="D253" s="11"/>
      <c r="E253" s="28">
        <v>4.32</v>
      </c>
      <c r="F253" s="29"/>
      <c r="G253" s="29"/>
      <c r="H253" s="28">
        <v>0</v>
      </c>
      <c r="I253" s="38"/>
      <c r="J253" s="38"/>
      <c r="K253" s="12"/>
    </row>
    <row r="254" ht="18" customHeight="true" spans="1:11">
      <c r="A254" s="11"/>
      <c r="B254" s="23"/>
      <c r="C254" s="23"/>
      <c r="D254" s="11"/>
      <c r="E254" s="28">
        <v>5.74</v>
      </c>
      <c r="F254" s="29"/>
      <c r="G254" s="29"/>
      <c r="H254" s="28">
        <v>0</v>
      </c>
      <c r="I254" s="38"/>
      <c r="J254" s="38"/>
      <c r="K254" s="12"/>
    </row>
    <row r="255" ht="18" customHeight="true" spans="1:11">
      <c r="A255" s="11"/>
      <c r="B255" s="23"/>
      <c r="C255" s="23"/>
      <c r="D255" s="11"/>
      <c r="E255" s="28">
        <v>8.63</v>
      </c>
      <c r="F255" s="29"/>
      <c r="G255" s="29"/>
      <c r="H255" s="28">
        <v>0</v>
      </c>
      <c r="I255" s="38"/>
      <c r="J255" s="38"/>
      <c r="K255" s="12"/>
    </row>
    <row r="256" ht="18" customHeight="true" spans="1:11">
      <c r="A256" s="11"/>
      <c r="B256" s="23"/>
      <c r="C256" s="23"/>
      <c r="D256" s="11"/>
      <c r="E256" s="28">
        <v>9.82</v>
      </c>
      <c r="F256" s="29"/>
      <c r="G256" s="29"/>
      <c r="H256" s="28">
        <v>0</v>
      </c>
      <c r="I256" s="38"/>
      <c r="J256" s="38"/>
      <c r="K256" s="12"/>
    </row>
    <row r="257" ht="18" customHeight="true" spans="1:11">
      <c r="A257" s="11"/>
      <c r="B257" s="23"/>
      <c r="C257" s="23"/>
      <c r="D257" s="11"/>
      <c r="E257" s="28">
        <v>1</v>
      </c>
      <c r="F257" s="29"/>
      <c r="G257" s="29"/>
      <c r="H257" s="28">
        <v>0</v>
      </c>
      <c r="I257" s="38"/>
      <c r="J257" s="38"/>
      <c r="K257" s="12"/>
    </row>
    <row r="258" ht="18" customHeight="true" spans="1:11">
      <c r="A258" s="11"/>
      <c r="B258" s="23"/>
      <c r="C258" s="23"/>
      <c r="D258" s="11"/>
      <c r="E258" s="28">
        <v>3.95</v>
      </c>
      <c r="F258" s="29"/>
      <c r="G258" s="29"/>
      <c r="H258" s="28">
        <v>0</v>
      </c>
      <c r="I258" s="38"/>
      <c r="J258" s="38"/>
      <c r="K258" s="12"/>
    </row>
    <row r="259" ht="18" customHeight="true" spans="1:11">
      <c r="A259" s="11"/>
      <c r="B259" s="23"/>
      <c r="C259" s="23"/>
      <c r="D259" s="11"/>
      <c r="E259" s="28">
        <v>19.32</v>
      </c>
      <c r="F259" s="29"/>
      <c r="G259" s="29"/>
      <c r="H259" s="28">
        <v>0</v>
      </c>
      <c r="I259" s="38"/>
      <c r="J259" s="38"/>
      <c r="K259" s="12"/>
    </row>
    <row r="260" ht="18" customHeight="true" spans="1:11">
      <c r="A260" s="11"/>
      <c r="B260" s="23"/>
      <c r="C260" s="23"/>
      <c r="D260" s="11"/>
      <c r="E260" s="28">
        <v>10.38</v>
      </c>
      <c r="F260" s="29"/>
      <c r="G260" s="29"/>
      <c r="H260" s="28">
        <v>0</v>
      </c>
      <c r="I260" s="38"/>
      <c r="J260" s="38"/>
      <c r="K260" s="12"/>
    </row>
    <row r="261" ht="18" customHeight="true" spans="1:11">
      <c r="A261" s="11">
        <v>84</v>
      </c>
      <c r="B261" s="23"/>
      <c r="C261" s="23"/>
      <c r="D261" s="51" t="s">
        <v>212</v>
      </c>
      <c r="E261" s="28">
        <f>89+0.872</f>
        <v>89.872</v>
      </c>
      <c r="F261" s="29">
        <v>2.844313</v>
      </c>
      <c r="G261" s="29">
        <v>2.8443</v>
      </c>
      <c r="H261" s="28">
        <v>0.8938</v>
      </c>
      <c r="I261" s="38">
        <v>4800</v>
      </c>
      <c r="J261" s="38" t="s">
        <v>213</v>
      </c>
      <c r="K261" s="11"/>
    </row>
    <row r="262" ht="18" customHeight="true" spans="1:11">
      <c r="A262" s="11"/>
      <c r="B262" s="23"/>
      <c r="C262" s="23"/>
      <c r="D262" s="11"/>
      <c r="E262" s="28">
        <v>0.15</v>
      </c>
      <c r="F262" s="29"/>
      <c r="G262" s="29"/>
      <c r="H262" s="28">
        <v>0.0014</v>
      </c>
      <c r="I262" s="38"/>
      <c r="J262" s="38"/>
      <c r="K262" s="11"/>
    </row>
    <row r="263" ht="18" customHeight="true" spans="1:11">
      <c r="A263" s="11"/>
      <c r="B263" s="23"/>
      <c r="C263" s="23"/>
      <c r="D263" s="11"/>
      <c r="E263" s="28">
        <v>0.45</v>
      </c>
      <c r="F263" s="29"/>
      <c r="G263" s="29"/>
      <c r="H263" s="28">
        <v>0.0038</v>
      </c>
      <c r="I263" s="38"/>
      <c r="J263" s="38"/>
      <c r="K263" s="11"/>
    </row>
    <row r="264" ht="18" customHeight="true" spans="1:11">
      <c r="A264" s="11"/>
      <c r="B264" s="23"/>
      <c r="C264" s="23"/>
      <c r="D264" s="11"/>
      <c r="E264" s="28">
        <v>0.62</v>
      </c>
      <c r="F264" s="29"/>
      <c r="G264" s="29"/>
      <c r="H264" s="28">
        <v>0.0046</v>
      </c>
      <c r="I264" s="38"/>
      <c r="J264" s="38"/>
      <c r="K264" s="11"/>
    </row>
    <row r="265" ht="18" customHeight="true" spans="1:11">
      <c r="A265" s="11"/>
      <c r="B265" s="23"/>
      <c r="C265" s="23"/>
      <c r="D265" s="11"/>
      <c r="E265" s="28">
        <v>0.15</v>
      </c>
      <c r="F265" s="29"/>
      <c r="G265" s="29"/>
      <c r="H265" s="28">
        <v>0.0007</v>
      </c>
      <c r="I265" s="38"/>
      <c r="J265" s="38"/>
      <c r="K265" s="11"/>
    </row>
    <row r="266" ht="18" customHeight="true" spans="1:11">
      <c r="A266" s="11"/>
      <c r="B266" s="23"/>
      <c r="C266" s="23"/>
      <c r="D266" s="11"/>
      <c r="E266" s="28">
        <v>0.3</v>
      </c>
      <c r="F266" s="29"/>
      <c r="G266" s="29"/>
      <c r="H266" s="28">
        <v>0.0014</v>
      </c>
      <c r="I266" s="38"/>
      <c r="J266" s="38"/>
      <c r="K266" s="11"/>
    </row>
    <row r="267" ht="18" customHeight="true" spans="1:11">
      <c r="A267" s="11"/>
      <c r="B267" s="23"/>
      <c r="C267" s="23"/>
      <c r="D267" s="11"/>
      <c r="E267" s="28">
        <v>0.64</v>
      </c>
      <c r="F267" s="29"/>
      <c r="G267" s="29"/>
      <c r="H267" s="28">
        <v>0.0028</v>
      </c>
      <c r="I267" s="38"/>
      <c r="J267" s="38"/>
      <c r="K267" s="11"/>
    </row>
    <row r="268" ht="18" customHeight="true" spans="1:11">
      <c r="A268" s="11">
        <v>85</v>
      </c>
      <c r="B268" s="23"/>
      <c r="C268" s="23"/>
      <c r="D268" s="11" t="s">
        <v>214</v>
      </c>
      <c r="E268" s="28">
        <v>349</v>
      </c>
      <c r="F268" s="29">
        <v>8.5143</v>
      </c>
      <c r="G268" s="29">
        <v>8.5143</v>
      </c>
      <c r="H268" s="28">
        <v>3.4709</v>
      </c>
      <c r="I268" s="38">
        <v>15000</v>
      </c>
      <c r="J268" s="38" t="s">
        <v>215</v>
      </c>
      <c r="K268" s="11"/>
    </row>
    <row r="269" ht="18" customHeight="true" spans="1:11">
      <c r="A269" s="11"/>
      <c r="B269" s="23"/>
      <c r="C269" s="23"/>
      <c r="D269" s="11"/>
      <c r="E269" s="28">
        <v>40</v>
      </c>
      <c r="F269" s="29"/>
      <c r="G269" s="29"/>
      <c r="H269" s="28">
        <v>0.0044</v>
      </c>
      <c r="I269" s="38"/>
      <c r="J269" s="38"/>
      <c r="K269" s="11"/>
    </row>
    <row r="270" ht="18" customHeight="true" spans="1:11">
      <c r="A270" s="11"/>
      <c r="B270" s="23"/>
      <c r="C270" s="23"/>
      <c r="D270" s="11"/>
      <c r="E270" s="28">
        <v>1</v>
      </c>
      <c r="F270" s="29"/>
      <c r="G270" s="29"/>
      <c r="H270" s="28">
        <v>0.0098</v>
      </c>
      <c r="I270" s="38"/>
      <c r="J270" s="38"/>
      <c r="K270" s="11"/>
    </row>
    <row r="271" ht="18" customHeight="true" spans="1:11">
      <c r="A271" s="11">
        <v>86</v>
      </c>
      <c r="B271" s="23"/>
      <c r="C271" s="23"/>
      <c r="D271" s="19" t="s">
        <v>216</v>
      </c>
      <c r="E271" s="28">
        <v>250</v>
      </c>
      <c r="F271" s="29">
        <v>4.9996</v>
      </c>
      <c r="G271" s="29">
        <v>4.9996</v>
      </c>
      <c r="H271" s="28">
        <v>2.4863</v>
      </c>
      <c r="I271" s="41">
        <v>6000</v>
      </c>
      <c r="J271" s="38" t="s">
        <v>217</v>
      </c>
      <c r="K271" s="11"/>
    </row>
    <row r="272" ht="18" customHeight="true" spans="1:11">
      <c r="A272" s="11"/>
      <c r="B272" s="23"/>
      <c r="C272" s="13"/>
      <c r="D272" s="19"/>
      <c r="E272" s="28">
        <v>100</v>
      </c>
      <c r="F272" s="29"/>
      <c r="G272" s="29"/>
      <c r="H272" s="28">
        <v>0.9399</v>
      </c>
      <c r="I272" s="41"/>
      <c r="J272" s="38"/>
      <c r="K272" s="11"/>
    </row>
    <row r="273" ht="18" customHeight="true" spans="1:11">
      <c r="A273" s="11">
        <v>87</v>
      </c>
      <c r="B273" s="23"/>
      <c r="C273" s="12" t="s">
        <v>218</v>
      </c>
      <c r="D273" s="12" t="s">
        <v>219</v>
      </c>
      <c r="E273" s="28">
        <v>500</v>
      </c>
      <c r="F273" s="35">
        <v>2.77</v>
      </c>
      <c r="G273" s="35">
        <f t="shared" ref="G273:G283" si="5">H273/72.47*50</f>
        <v>1.922795639575</v>
      </c>
      <c r="H273" s="28">
        <v>2.7869</v>
      </c>
      <c r="I273" s="41">
        <v>11213</v>
      </c>
      <c r="J273" s="38" t="s">
        <v>220</v>
      </c>
      <c r="K273" s="11"/>
    </row>
    <row r="274" ht="18" customHeight="true" spans="1:11">
      <c r="A274" s="11"/>
      <c r="B274" s="23"/>
      <c r="C274" s="12"/>
      <c r="D274" s="12"/>
      <c r="E274" s="28">
        <v>400</v>
      </c>
      <c r="F274" s="35">
        <v>6.09</v>
      </c>
      <c r="G274" s="35">
        <f t="shared" si="5"/>
        <v>2.0509866151511</v>
      </c>
      <c r="H274" s="28">
        <v>2.9727</v>
      </c>
      <c r="I274" s="41"/>
      <c r="J274" s="38"/>
      <c r="K274" s="11"/>
    </row>
    <row r="275" ht="18" customHeight="true" spans="1:11">
      <c r="A275" s="11"/>
      <c r="B275" s="23"/>
      <c r="C275" s="12"/>
      <c r="D275" s="12"/>
      <c r="E275" s="28">
        <v>400</v>
      </c>
      <c r="F275" s="35"/>
      <c r="G275" s="35"/>
      <c r="H275" s="28">
        <v>3.1038</v>
      </c>
      <c r="I275" s="41"/>
      <c r="J275" s="38"/>
      <c r="K275" s="11"/>
    </row>
    <row r="276" ht="18" customHeight="true" spans="1:11">
      <c r="A276" s="11"/>
      <c r="B276" s="23"/>
      <c r="C276" s="12"/>
      <c r="D276" s="12"/>
      <c r="E276" s="28">
        <v>800</v>
      </c>
      <c r="F276" s="35">
        <v>7.98</v>
      </c>
      <c r="G276" s="35">
        <f t="shared" si="5"/>
        <v>5.48937491375742</v>
      </c>
      <c r="H276" s="28">
        <v>7.9563</v>
      </c>
      <c r="I276" s="41"/>
      <c r="J276" s="38"/>
      <c r="K276" s="11"/>
    </row>
    <row r="277" ht="18" customHeight="true" spans="1:11">
      <c r="A277" s="11"/>
      <c r="B277" s="23"/>
      <c r="C277" s="12"/>
      <c r="D277" s="12"/>
      <c r="E277" s="28">
        <v>1000</v>
      </c>
      <c r="F277" s="35">
        <v>9.97</v>
      </c>
      <c r="G277" s="35">
        <f t="shared" si="5"/>
        <v>6.8617358907134</v>
      </c>
      <c r="H277" s="28">
        <v>9.9454</v>
      </c>
      <c r="I277" s="41"/>
      <c r="J277" s="38"/>
      <c r="K277" s="11"/>
    </row>
    <row r="278" ht="18" customHeight="true" spans="1:11">
      <c r="A278" s="11"/>
      <c r="B278" s="23"/>
      <c r="C278" s="12"/>
      <c r="D278" s="12"/>
      <c r="E278" s="28">
        <v>1000</v>
      </c>
      <c r="F278" s="35">
        <v>9.97</v>
      </c>
      <c r="G278" s="35">
        <f t="shared" si="5"/>
        <v>6.8617358907134</v>
      </c>
      <c r="H278" s="28">
        <v>9.9454</v>
      </c>
      <c r="I278" s="41"/>
      <c r="J278" s="38"/>
      <c r="K278" s="11"/>
    </row>
    <row r="279" ht="18" customHeight="true" spans="1:11">
      <c r="A279" s="11"/>
      <c r="B279" s="23"/>
      <c r="C279" s="12"/>
      <c r="D279" s="12"/>
      <c r="E279" s="28">
        <v>895</v>
      </c>
      <c r="F279" s="35">
        <v>8.93</v>
      </c>
      <c r="G279" s="35">
        <f t="shared" si="5"/>
        <v>6.14123085414654</v>
      </c>
      <c r="H279" s="28">
        <v>8.9011</v>
      </c>
      <c r="I279" s="41"/>
      <c r="J279" s="38"/>
      <c r="K279" s="11"/>
    </row>
    <row r="280" ht="18" customHeight="true" spans="1:11">
      <c r="A280" s="11"/>
      <c r="B280" s="23"/>
      <c r="C280" s="12"/>
      <c r="D280" s="12"/>
      <c r="E280" s="28">
        <v>500</v>
      </c>
      <c r="F280" s="35">
        <v>2.19</v>
      </c>
      <c r="G280" s="35">
        <f t="shared" si="5"/>
        <v>1.5080723057817</v>
      </c>
      <c r="H280" s="28">
        <v>2.1858</v>
      </c>
      <c r="I280" s="41"/>
      <c r="J280" s="38"/>
      <c r="K280" s="11"/>
    </row>
    <row r="281" ht="18" customHeight="true" spans="1:11">
      <c r="A281" s="11"/>
      <c r="B281" s="23"/>
      <c r="C281" s="12"/>
      <c r="D281" s="12"/>
      <c r="E281" s="28">
        <v>400</v>
      </c>
      <c r="F281" s="35">
        <v>1.03</v>
      </c>
      <c r="G281" s="35">
        <f t="shared" si="5"/>
        <v>0.708776045260108</v>
      </c>
      <c r="H281" s="28">
        <v>1.0273</v>
      </c>
      <c r="I281" s="41"/>
      <c r="J281" s="38"/>
      <c r="K281" s="11"/>
    </row>
    <row r="282" ht="18" customHeight="true" spans="1:11">
      <c r="A282" s="11"/>
      <c r="B282" s="23"/>
      <c r="C282" s="12"/>
      <c r="D282" s="12"/>
      <c r="E282" s="28">
        <v>400</v>
      </c>
      <c r="F282" s="35">
        <v>0.88</v>
      </c>
      <c r="G282" s="35">
        <f t="shared" si="5"/>
        <v>0.603215123499379</v>
      </c>
      <c r="H282" s="28">
        <v>0.8743</v>
      </c>
      <c r="I282" s="41"/>
      <c r="J282" s="38"/>
      <c r="K282" s="11"/>
    </row>
    <row r="283" ht="18" customHeight="true" spans="1:11">
      <c r="A283" s="11"/>
      <c r="B283" s="23"/>
      <c r="C283" s="12"/>
      <c r="D283" s="12"/>
      <c r="E283" s="28">
        <v>1970</v>
      </c>
      <c r="F283" s="35">
        <v>22.66</v>
      </c>
      <c r="G283" s="35">
        <f t="shared" si="5"/>
        <v>10.6951842141576</v>
      </c>
      <c r="H283" s="28">
        <v>15.5016</v>
      </c>
      <c r="I283" s="41"/>
      <c r="J283" s="38"/>
      <c r="K283" s="11"/>
    </row>
    <row r="284" ht="18" customHeight="true" spans="1:11">
      <c r="A284" s="11"/>
      <c r="B284" s="23"/>
      <c r="C284" s="12"/>
      <c r="D284" s="12"/>
      <c r="E284" s="28">
        <v>30</v>
      </c>
      <c r="F284" s="35"/>
      <c r="G284" s="35"/>
      <c r="H284" s="28">
        <v>0.2148</v>
      </c>
      <c r="I284" s="41"/>
      <c r="J284" s="38"/>
      <c r="K284" s="11"/>
    </row>
    <row r="285" ht="18" customHeight="true" spans="1:11">
      <c r="A285" s="11">
        <v>88</v>
      </c>
      <c r="B285" s="23"/>
      <c r="C285" s="11" t="s">
        <v>221</v>
      </c>
      <c r="D285" s="12" t="s">
        <v>222</v>
      </c>
      <c r="E285" s="28">
        <v>95.9</v>
      </c>
      <c r="F285" s="29">
        <v>1.618</v>
      </c>
      <c r="G285" s="29">
        <v>1.618</v>
      </c>
      <c r="H285" s="28">
        <v>0.9538</v>
      </c>
      <c r="I285" s="38">
        <v>1250</v>
      </c>
      <c r="J285" s="38" t="s">
        <v>223</v>
      </c>
      <c r="K285" s="11"/>
    </row>
    <row r="286" ht="18" customHeight="true" spans="1:11">
      <c r="A286" s="11">
        <v>89</v>
      </c>
      <c r="B286" s="23"/>
      <c r="C286" s="11" t="s">
        <v>224</v>
      </c>
      <c r="D286" s="12" t="s">
        <v>225</v>
      </c>
      <c r="E286" s="28">
        <v>285</v>
      </c>
      <c r="F286" s="29">
        <v>2.8443</v>
      </c>
      <c r="G286" s="29">
        <f t="shared" ref="G286:G289" si="6">H286</f>
        <v>1.7287</v>
      </c>
      <c r="H286" s="28">
        <v>1.7287</v>
      </c>
      <c r="I286" s="38">
        <v>2100</v>
      </c>
      <c r="J286" s="38" t="s">
        <v>226</v>
      </c>
      <c r="K286" s="11"/>
    </row>
    <row r="287" ht="18" customHeight="true" spans="1:11">
      <c r="A287" s="11"/>
      <c r="B287" s="23"/>
      <c r="C287" s="11"/>
      <c r="D287" s="12"/>
      <c r="E287" s="28">
        <v>85</v>
      </c>
      <c r="F287" s="29">
        <v>0.8982</v>
      </c>
      <c r="G287" s="29">
        <f t="shared" si="6"/>
        <v>0.8454</v>
      </c>
      <c r="H287" s="28">
        <v>0.8454</v>
      </c>
      <c r="I287" s="38"/>
      <c r="J287" s="38"/>
      <c r="K287" s="11"/>
    </row>
    <row r="288" ht="18" customHeight="true" spans="1:11">
      <c r="A288" s="11"/>
      <c r="B288" s="13"/>
      <c r="C288" s="11"/>
      <c r="D288" s="12"/>
      <c r="E288" s="28">
        <v>5</v>
      </c>
      <c r="F288" s="29"/>
      <c r="G288" s="29"/>
      <c r="H288" s="28">
        <v>0.0219</v>
      </c>
      <c r="I288" s="38"/>
      <c r="J288" s="38"/>
      <c r="K288" s="11"/>
    </row>
    <row r="289" ht="18" customHeight="true" spans="1:11">
      <c r="A289" s="11">
        <v>90</v>
      </c>
      <c r="B289" s="52" t="s">
        <v>227</v>
      </c>
      <c r="C289" s="19" t="s">
        <v>228</v>
      </c>
      <c r="D289" s="19" t="s">
        <v>229</v>
      </c>
      <c r="E289" s="48">
        <v>886.8</v>
      </c>
      <c r="F289" s="35">
        <v>8.97</v>
      </c>
      <c r="G289" s="35">
        <f t="shared" si="6"/>
        <v>8.8195</v>
      </c>
      <c r="H289" s="28">
        <v>8.8195</v>
      </c>
      <c r="I289" s="43">
        <v>21543</v>
      </c>
      <c r="J289" s="49" t="s">
        <v>230</v>
      </c>
      <c r="K289" s="11"/>
    </row>
    <row r="290" ht="18" customHeight="true" spans="1:11">
      <c r="A290" s="11"/>
      <c r="B290" s="53"/>
      <c r="C290" s="19"/>
      <c r="D290" s="19"/>
      <c r="E290" s="55">
        <v>6.6</v>
      </c>
      <c r="F290" s="35"/>
      <c r="G290" s="35"/>
      <c r="H290" s="28">
        <v>0.0624</v>
      </c>
      <c r="I290" s="43"/>
      <c r="J290" s="49"/>
      <c r="K290" s="11"/>
    </row>
    <row r="291" ht="18" customHeight="true" spans="1:11">
      <c r="A291" s="11"/>
      <c r="B291" s="53"/>
      <c r="C291" s="19"/>
      <c r="D291" s="19"/>
      <c r="E291" s="48">
        <v>3.3</v>
      </c>
      <c r="F291" s="35">
        <v>4.48</v>
      </c>
      <c r="G291" s="35">
        <f t="shared" ref="G291:G297" si="7">H291</f>
        <v>0.0312</v>
      </c>
      <c r="H291" s="28">
        <v>0.0312</v>
      </c>
      <c r="I291" s="43"/>
      <c r="J291" s="49"/>
      <c r="K291" s="11"/>
    </row>
    <row r="292" ht="18" customHeight="true" spans="1:11">
      <c r="A292" s="11"/>
      <c r="B292" s="53"/>
      <c r="C292" s="54"/>
      <c r="D292" s="54"/>
      <c r="E292" s="55">
        <v>443.4</v>
      </c>
      <c r="F292" s="35"/>
      <c r="G292" s="35"/>
      <c r="H292" s="28">
        <v>4.4098</v>
      </c>
      <c r="I292" s="49"/>
      <c r="J292" s="49"/>
      <c r="K292" s="11"/>
    </row>
    <row r="293" ht="18" customHeight="true" spans="1:11">
      <c r="A293" s="11"/>
      <c r="B293" s="53"/>
      <c r="C293" s="54"/>
      <c r="D293" s="54"/>
      <c r="E293" s="48">
        <v>5</v>
      </c>
      <c r="F293" s="35">
        <v>5.86</v>
      </c>
      <c r="G293" s="35">
        <f t="shared" si="7"/>
        <v>0.0462</v>
      </c>
      <c r="H293" s="28">
        <v>0.0462</v>
      </c>
      <c r="I293" s="49"/>
      <c r="J293" s="49"/>
      <c r="K293" s="11"/>
    </row>
    <row r="294" ht="18" customHeight="true" spans="1:11">
      <c r="A294" s="11"/>
      <c r="B294" s="53"/>
      <c r="C294" s="54"/>
      <c r="D294" s="54"/>
      <c r="E294" s="55">
        <v>5</v>
      </c>
      <c r="F294" s="35"/>
      <c r="G294" s="35"/>
      <c r="H294" s="28">
        <v>0.0473</v>
      </c>
      <c r="I294" s="49"/>
      <c r="J294" s="49"/>
      <c r="K294" s="11"/>
    </row>
    <row r="295" ht="18" customHeight="true" spans="1:11">
      <c r="A295" s="11"/>
      <c r="B295" s="53"/>
      <c r="C295" s="54"/>
      <c r="D295" s="54"/>
      <c r="E295" s="55">
        <v>580</v>
      </c>
      <c r="F295" s="35"/>
      <c r="G295" s="35"/>
      <c r="H295" s="28">
        <v>5.7683</v>
      </c>
      <c r="I295" s="49"/>
      <c r="J295" s="49"/>
      <c r="K295" s="11"/>
    </row>
    <row r="296" ht="18" customHeight="true" spans="1:11">
      <c r="A296" s="11"/>
      <c r="B296" s="53"/>
      <c r="C296" s="54"/>
      <c r="D296" s="54"/>
      <c r="E296" s="48">
        <v>300</v>
      </c>
      <c r="F296" s="35">
        <v>2.03</v>
      </c>
      <c r="G296" s="35">
        <f t="shared" si="7"/>
        <v>2.0492</v>
      </c>
      <c r="H296" s="28">
        <v>2.0492</v>
      </c>
      <c r="I296" s="49"/>
      <c r="J296" s="49"/>
      <c r="K296" s="11"/>
    </row>
    <row r="297" ht="18" customHeight="true" spans="1:11">
      <c r="A297" s="11">
        <v>91</v>
      </c>
      <c r="B297" s="53"/>
      <c r="C297" s="44" t="s">
        <v>231</v>
      </c>
      <c r="D297" s="19" t="s">
        <v>232</v>
      </c>
      <c r="E297" s="48">
        <v>90</v>
      </c>
      <c r="F297" s="35">
        <v>0.71</v>
      </c>
      <c r="G297" s="35">
        <f t="shared" si="7"/>
        <v>0.8951</v>
      </c>
      <c r="H297" s="28">
        <v>0.8951</v>
      </c>
      <c r="I297" s="43">
        <v>22000</v>
      </c>
      <c r="J297" s="43" t="s">
        <v>233</v>
      </c>
      <c r="K297" s="11"/>
    </row>
    <row r="298" ht="18" customHeight="true" spans="1:11">
      <c r="A298" s="11"/>
      <c r="B298" s="53"/>
      <c r="C298" s="45"/>
      <c r="D298" s="19"/>
      <c r="E298" s="55">
        <v>5</v>
      </c>
      <c r="F298" s="35"/>
      <c r="G298" s="35"/>
      <c r="H298" s="28">
        <v>0.0303</v>
      </c>
      <c r="I298" s="43"/>
      <c r="J298" s="49"/>
      <c r="K298" s="11"/>
    </row>
    <row r="299" ht="18" customHeight="true" spans="1:11">
      <c r="A299" s="11"/>
      <c r="B299" s="53"/>
      <c r="C299" s="45"/>
      <c r="D299" s="54"/>
      <c r="E299" s="48">
        <v>100</v>
      </c>
      <c r="F299" s="35">
        <v>1</v>
      </c>
      <c r="G299" s="35">
        <f t="shared" ref="G299:G304" si="8">H299</f>
        <v>0.9945</v>
      </c>
      <c r="H299" s="28">
        <v>0.9945</v>
      </c>
      <c r="I299" s="49"/>
      <c r="J299" s="49"/>
      <c r="K299" s="11"/>
    </row>
    <row r="300" ht="18" customHeight="true" spans="1:11">
      <c r="A300" s="11"/>
      <c r="B300" s="53"/>
      <c r="C300" s="45"/>
      <c r="D300" s="54"/>
      <c r="E300" s="48">
        <v>100</v>
      </c>
      <c r="F300" s="35">
        <v>1</v>
      </c>
      <c r="G300" s="35">
        <f t="shared" si="8"/>
        <v>0.9945</v>
      </c>
      <c r="H300" s="28">
        <v>0.9945</v>
      </c>
      <c r="I300" s="49"/>
      <c r="J300" s="49"/>
      <c r="K300" s="11"/>
    </row>
    <row r="301" ht="18" customHeight="true" spans="1:11">
      <c r="A301" s="11"/>
      <c r="B301" s="53"/>
      <c r="C301" s="45"/>
      <c r="D301" s="54"/>
      <c r="E301" s="48">
        <v>100</v>
      </c>
      <c r="F301" s="35">
        <v>0.99</v>
      </c>
      <c r="G301" s="35">
        <f t="shared" si="8"/>
        <v>0.9945</v>
      </c>
      <c r="H301" s="28">
        <v>0.9945</v>
      </c>
      <c r="I301" s="49"/>
      <c r="J301" s="49"/>
      <c r="K301" s="11"/>
    </row>
    <row r="302" ht="18" customHeight="true" spans="1:11">
      <c r="A302" s="11">
        <v>92</v>
      </c>
      <c r="B302" s="53"/>
      <c r="C302" s="45"/>
      <c r="D302" s="19" t="s">
        <v>234</v>
      </c>
      <c r="E302" s="48">
        <v>200</v>
      </c>
      <c r="F302" s="35">
        <v>1.99</v>
      </c>
      <c r="G302" s="35">
        <f t="shared" si="8"/>
        <v>1.9891</v>
      </c>
      <c r="H302" s="28">
        <v>1.9891</v>
      </c>
      <c r="I302" s="43">
        <v>9830</v>
      </c>
      <c r="J302" s="43" t="s">
        <v>235</v>
      </c>
      <c r="K302" s="11"/>
    </row>
    <row r="303" ht="18" customHeight="true" spans="1:11">
      <c r="A303" s="11"/>
      <c r="B303" s="53"/>
      <c r="C303" s="46"/>
      <c r="D303" s="54"/>
      <c r="E303" s="48">
        <v>185</v>
      </c>
      <c r="F303" s="35">
        <v>1.84</v>
      </c>
      <c r="G303" s="35">
        <f t="shared" si="8"/>
        <v>1.8399</v>
      </c>
      <c r="H303" s="28">
        <v>1.8399</v>
      </c>
      <c r="I303" s="49"/>
      <c r="J303" s="49"/>
      <c r="K303" s="11"/>
    </row>
    <row r="304" ht="18" customHeight="true" spans="1:11">
      <c r="A304" s="11">
        <v>93</v>
      </c>
      <c r="B304" s="53"/>
      <c r="C304" s="44" t="s">
        <v>236</v>
      </c>
      <c r="D304" s="19" t="s">
        <v>237</v>
      </c>
      <c r="E304" s="48">
        <v>100</v>
      </c>
      <c r="F304" s="35">
        <v>1.1183</v>
      </c>
      <c r="G304" s="35">
        <f t="shared" si="8"/>
        <v>0.9945</v>
      </c>
      <c r="H304" s="28">
        <v>0.9945</v>
      </c>
      <c r="I304" s="43">
        <v>4500</v>
      </c>
      <c r="J304" s="43" t="s">
        <v>238</v>
      </c>
      <c r="K304" s="11"/>
    </row>
    <row r="305" ht="18" customHeight="true" spans="1:11">
      <c r="A305" s="11"/>
      <c r="B305" s="53"/>
      <c r="C305" s="45"/>
      <c r="D305" s="19"/>
      <c r="E305" s="48">
        <v>30</v>
      </c>
      <c r="F305" s="35"/>
      <c r="G305" s="35"/>
      <c r="H305" s="28">
        <v>0.2984</v>
      </c>
      <c r="I305" s="43"/>
      <c r="J305" s="43"/>
      <c r="K305" s="11"/>
    </row>
    <row r="306" ht="18" customHeight="true" spans="1:11">
      <c r="A306" s="11">
        <v>94</v>
      </c>
      <c r="B306" s="53"/>
      <c r="C306" s="45"/>
      <c r="D306" s="19" t="s">
        <v>239</v>
      </c>
      <c r="E306" s="48">
        <v>384.2</v>
      </c>
      <c r="F306" s="35">
        <v>50</v>
      </c>
      <c r="G306" s="35">
        <f>H306</f>
        <v>1.3699</v>
      </c>
      <c r="H306" s="28">
        <v>1.3699</v>
      </c>
      <c r="I306" s="43">
        <v>60000</v>
      </c>
      <c r="J306" s="43" t="s">
        <v>240</v>
      </c>
      <c r="K306" s="11"/>
    </row>
    <row r="307" ht="18" customHeight="true" spans="1:11">
      <c r="A307" s="11"/>
      <c r="B307" s="53"/>
      <c r="C307" s="45"/>
      <c r="D307" s="54"/>
      <c r="E307" s="55">
        <v>11295.62</v>
      </c>
      <c r="F307" s="35"/>
      <c r="G307" s="35"/>
      <c r="H307" s="28">
        <v>42.3697</v>
      </c>
      <c r="I307" s="49"/>
      <c r="J307" s="49"/>
      <c r="K307" s="11"/>
    </row>
    <row r="308" ht="18" customHeight="true" spans="1:11">
      <c r="A308" s="11"/>
      <c r="B308" s="53"/>
      <c r="C308" s="45"/>
      <c r="D308" s="54"/>
      <c r="E308" s="48">
        <v>65.79</v>
      </c>
      <c r="F308" s="35"/>
      <c r="G308" s="35"/>
      <c r="H308" s="28">
        <v>0</v>
      </c>
      <c r="I308" s="49"/>
      <c r="J308" s="49"/>
      <c r="K308" s="12" t="s">
        <v>143</v>
      </c>
    </row>
    <row r="309" ht="18" customHeight="true" spans="1:11">
      <c r="A309" s="11"/>
      <c r="B309" s="53"/>
      <c r="C309" s="45"/>
      <c r="D309" s="54"/>
      <c r="E309" s="55">
        <v>1934.21</v>
      </c>
      <c r="F309" s="35"/>
      <c r="G309" s="35"/>
      <c r="H309" s="28">
        <v>0</v>
      </c>
      <c r="I309" s="49"/>
      <c r="J309" s="49"/>
      <c r="K309" s="12"/>
    </row>
    <row r="310" ht="18" customHeight="true" spans="1:11">
      <c r="A310" s="11"/>
      <c r="B310" s="53"/>
      <c r="C310" s="45"/>
      <c r="D310" s="54"/>
      <c r="E310" s="48">
        <v>54.99</v>
      </c>
      <c r="F310" s="35"/>
      <c r="G310" s="35"/>
      <c r="H310" s="28">
        <v>0.1961</v>
      </c>
      <c r="I310" s="49"/>
      <c r="J310" s="49"/>
      <c r="K310" s="11"/>
    </row>
    <row r="311" ht="18" customHeight="true" spans="1:11">
      <c r="A311" s="11"/>
      <c r="B311" s="53"/>
      <c r="C311" s="46"/>
      <c r="D311" s="54"/>
      <c r="E311" s="55">
        <v>1616.74</v>
      </c>
      <c r="F311" s="35"/>
      <c r="G311" s="35"/>
      <c r="H311" s="28">
        <v>6.0644</v>
      </c>
      <c r="I311" s="49"/>
      <c r="J311" s="49"/>
      <c r="K311" s="11"/>
    </row>
    <row r="312" ht="18" customHeight="true" spans="1:11">
      <c r="A312" s="11">
        <v>95</v>
      </c>
      <c r="B312" s="53"/>
      <c r="C312" s="47" t="s">
        <v>241</v>
      </c>
      <c r="D312" s="19" t="s">
        <v>242</v>
      </c>
      <c r="E312" s="48">
        <v>92.978666</v>
      </c>
      <c r="F312" s="35">
        <v>16.9272</v>
      </c>
      <c r="G312" s="35">
        <v>16.9272</v>
      </c>
      <c r="H312" s="28">
        <v>0.9247</v>
      </c>
      <c r="I312" s="43">
        <v>5355</v>
      </c>
      <c r="J312" s="43" t="s">
        <v>243</v>
      </c>
      <c r="K312" s="11"/>
    </row>
    <row r="313" ht="18" customHeight="true" spans="1:11">
      <c r="A313" s="11"/>
      <c r="B313" s="53"/>
      <c r="C313" s="54"/>
      <c r="D313" s="54"/>
      <c r="E313" s="48">
        <v>2000</v>
      </c>
      <c r="F313" s="35"/>
      <c r="G313" s="35"/>
      <c r="H313" s="28">
        <v>16.1749</v>
      </c>
      <c r="I313" s="49"/>
      <c r="J313" s="49"/>
      <c r="K313" s="11"/>
    </row>
    <row r="314" ht="18" customHeight="true" spans="1:11">
      <c r="A314" s="11">
        <v>96</v>
      </c>
      <c r="B314" s="53"/>
      <c r="C314" s="47" t="s">
        <v>244</v>
      </c>
      <c r="D314" s="19" t="s">
        <v>245</v>
      </c>
      <c r="E314" s="48">
        <v>200</v>
      </c>
      <c r="F314" s="35">
        <v>9.31</v>
      </c>
      <c r="G314" s="35">
        <v>7.9452</v>
      </c>
      <c r="H314" s="28">
        <v>0.9727</v>
      </c>
      <c r="I314" s="43">
        <v>7919</v>
      </c>
      <c r="J314" s="43" t="s">
        <v>246</v>
      </c>
      <c r="K314" s="11"/>
    </row>
    <row r="315" ht="18" customHeight="true" spans="1:11">
      <c r="A315" s="11"/>
      <c r="B315" s="53"/>
      <c r="C315" s="54"/>
      <c r="D315" s="54"/>
      <c r="E315" s="55">
        <v>700</v>
      </c>
      <c r="F315" s="35"/>
      <c r="G315" s="35"/>
      <c r="H315" s="28">
        <v>6.9617</v>
      </c>
      <c r="I315" s="49"/>
      <c r="J315" s="49"/>
      <c r="K315" s="11"/>
    </row>
    <row r="316" ht="18" customHeight="true" spans="1:11">
      <c r="A316" s="11">
        <v>97</v>
      </c>
      <c r="B316" s="53"/>
      <c r="C316" s="47" t="s">
        <v>247</v>
      </c>
      <c r="D316" s="19" t="s">
        <v>248</v>
      </c>
      <c r="E316" s="48">
        <v>219.6733</v>
      </c>
      <c r="F316" s="35">
        <v>0.0366</v>
      </c>
      <c r="G316" s="35">
        <f t="shared" ref="G316:G351" si="9">H316</f>
        <v>0.024</v>
      </c>
      <c r="H316" s="28">
        <v>0.024</v>
      </c>
      <c r="I316" s="43">
        <v>12244</v>
      </c>
      <c r="J316" s="43" t="s">
        <v>249</v>
      </c>
      <c r="K316" s="11"/>
    </row>
    <row r="317" ht="18" customHeight="true" spans="1:11">
      <c r="A317" s="11"/>
      <c r="B317" s="53"/>
      <c r="C317" s="54"/>
      <c r="D317" s="54"/>
      <c r="E317" s="48">
        <v>80.3267</v>
      </c>
      <c r="F317" s="35">
        <v>0.3035</v>
      </c>
      <c r="G317" s="35">
        <f t="shared" si="9"/>
        <v>0.1536</v>
      </c>
      <c r="H317" s="28">
        <v>0.1536</v>
      </c>
      <c r="I317" s="49"/>
      <c r="J317" s="49"/>
      <c r="K317" s="11"/>
    </row>
    <row r="318" ht="18" customHeight="true" spans="1:11">
      <c r="A318" s="11"/>
      <c r="B318" s="53"/>
      <c r="C318" s="54"/>
      <c r="D318" s="54"/>
      <c r="E318" s="48">
        <v>200</v>
      </c>
      <c r="F318" s="35">
        <v>1.0889</v>
      </c>
      <c r="G318" s="35">
        <f t="shared" si="9"/>
        <v>1.082</v>
      </c>
      <c r="H318" s="28">
        <v>1.082</v>
      </c>
      <c r="I318" s="49"/>
      <c r="J318" s="49"/>
      <c r="K318" s="11"/>
    </row>
    <row r="319" ht="18" customHeight="true" spans="1:11">
      <c r="A319" s="11"/>
      <c r="B319" s="53"/>
      <c r="C319" s="54"/>
      <c r="D319" s="54"/>
      <c r="E319" s="48">
        <v>100</v>
      </c>
      <c r="F319" s="35">
        <v>0.7111</v>
      </c>
      <c r="G319" s="35">
        <f t="shared" si="9"/>
        <v>0.7049</v>
      </c>
      <c r="H319" s="28">
        <v>0.7049</v>
      </c>
      <c r="I319" s="49"/>
      <c r="J319" s="49"/>
      <c r="K319" s="11"/>
    </row>
    <row r="320" ht="18" customHeight="true" spans="1:11">
      <c r="A320" s="11"/>
      <c r="B320" s="53"/>
      <c r="C320" s="54"/>
      <c r="D320" s="54"/>
      <c r="E320" s="48">
        <v>200</v>
      </c>
      <c r="F320" s="35">
        <v>2.0111</v>
      </c>
      <c r="G320" s="35">
        <f t="shared" si="9"/>
        <v>1.9891</v>
      </c>
      <c r="H320" s="28">
        <v>1.9891</v>
      </c>
      <c r="I320" s="49"/>
      <c r="J320" s="49"/>
      <c r="K320" s="11"/>
    </row>
    <row r="321" ht="18" customHeight="true" spans="1:11">
      <c r="A321" s="11"/>
      <c r="B321" s="53"/>
      <c r="C321" s="54"/>
      <c r="D321" s="54"/>
      <c r="E321" s="48">
        <v>200</v>
      </c>
      <c r="F321" s="35">
        <v>2.0111</v>
      </c>
      <c r="G321" s="35">
        <f t="shared" si="9"/>
        <v>1.9891</v>
      </c>
      <c r="H321" s="28">
        <v>1.9891</v>
      </c>
      <c r="I321" s="49"/>
      <c r="J321" s="49"/>
      <c r="K321" s="11"/>
    </row>
    <row r="322" ht="18" customHeight="true" spans="1:11">
      <c r="A322" s="11"/>
      <c r="B322" s="53"/>
      <c r="C322" s="54"/>
      <c r="D322" s="54"/>
      <c r="E322" s="48">
        <v>219</v>
      </c>
      <c r="F322" s="35">
        <v>2.0805</v>
      </c>
      <c r="G322" s="35">
        <f t="shared" si="9"/>
        <v>2.0584</v>
      </c>
      <c r="H322" s="28">
        <v>2.0584</v>
      </c>
      <c r="I322" s="49"/>
      <c r="J322" s="49"/>
      <c r="K322" s="11"/>
    </row>
    <row r="323" ht="18" customHeight="true" spans="1:11">
      <c r="A323" s="11"/>
      <c r="B323" s="53"/>
      <c r="C323" s="54"/>
      <c r="D323" s="54"/>
      <c r="E323" s="48">
        <v>200</v>
      </c>
      <c r="F323" s="35">
        <v>2.0111</v>
      </c>
      <c r="G323" s="35">
        <f t="shared" si="9"/>
        <v>1.9891</v>
      </c>
      <c r="H323" s="28">
        <v>1.9891</v>
      </c>
      <c r="I323" s="49"/>
      <c r="J323" s="49"/>
      <c r="K323" s="11"/>
    </row>
    <row r="324" ht="18" customHeight="true" spans="1:11">
      <c r="A324" s="11">
        <v>98</v>
      </c>
      <c r="B324" s="53"/>
      <c r="C324" s="12" t="s">
        <v>250</v>
      </c>
      <c r="D324" s="12" t="s">
        <v>251</v>
      </c>
      <c r="E324" s="28">
        <v>800</v>
      </c>
      <c r="F324" s="29">
        <v>5.02</v>
      </c>
      <c r="G324" s="29">
        <f t="shared" si="9"/>
        <v>1.8316</v>
      </c>
      <c r="H324" s="28">
        <v>1.8316</v>
      </c>
      <c r="I324" s="38">
        <v>84000</v>
      </c>
      <c r="J324" s="38" t="s">
        <v>252</v>
      </c>
      <c r="K324" s="60" t="s">
        <v>253</v>
      </c>
    </row>
    <row r="325" ht="18" customHeight="true" spans="1:11">
      <c r="A325" s="11"/>
      <c r="B325" s="53"/>
      <c r="C325" s="12"/>
      <c r="D325" s="12"/>
      <c r="E325" s="28">
        <v>100</v>
      </c>
      <c r="F325" s="29">
        <v>0.63</v>
      </c>
      <c r="G325" s="29">
        <f t="shared" si="9"/>
        <v>0.229</v>
      </c>
      <c r="H325" s="28">
        <v>0.229</v>
      </c>
      <c r="I325" s="38"/>
      <c r="J325" s="38"/>
      <c r="K325" s="14"/>
    </row>
    <row r="326" ht="18" customHeight="true" spans="1:11">
      <c r="A326" s="11"/>
      <c r="B326" s="53"/>
      <c r="C326" s="12"/>
      <c r="D326" s="12"/>
      <c r="E326" s="28">
        <v>200</v>
      </c>
      <c r="F326" s="29">
        <v>2.67</v>
      </c>
      <c r="G326" s="29">
        <f t="shared" si="9"/>
        <v>0.3282</v>
      </c>
      <c r="H326" s="28">
        <v>0.3282</v>
      </c>
      <c r="I326" s="38"/>
      <c r="J326" s="38"/>
      <c r="K326" s="14"/>
    </row>
    <row r="327" ht="18" customHeight="true" spans="1:11">
      <c r="A327" s="11"/>
      <c r="B327" s="53"/>
      <c r="C327" s="12"/>
      <c r="D327" s="12"/>
      <c r="E327" s="28">
        <v>200</v>
      </c>
      <c r="F327" s="29">
        <v>0.6</v>
      </c>
      <c r="G327" s="29">
        <f t="shared" si="9"/>
        <v>0.4336</v>
      </c>
      <c r="H327" s="28">
        <v>0.4336</v>
      </c>
      <c r="I327" s="38"/>
      <c r="J327" s="38"/>
      <c r="K327" s="14"/>
    </row>
    <row r="328" ht="18" customHeight="true" spans="1:11">
      <c r="A328" s="11"/>
      <c r="B328" s="53"/>
      <c r="C328" s="12"/>
      <c r="D328" s="12"/>
      <c r="E328" s="28">
        <v>200</v>
      </c>
      <c r="F328" s="29">
        <v>0.83</v>
      </c>
      <c r="G328" s="29">
        <f t="shared" si="9"/>
        <v>0.7375</v>
      </c>
      <c r="H328" s="28">
        <v>0.7375</v>
      </c>
      <c r="I328" s="38"/>
      <c r="J328" s="38"/>
      <c r="K328" s="14"/>
    </row>
    <row r="329" ht="18" customHeight="true" spans="1:11">
      <c r="A329" s="11"/>
      <c r="B329" s="53"/>
      <c r="C329" s="12"/>
      <c r="D329" s="12"/>
      <c r="E329" s="28">
        <v>111</v>
      </c>
      <c r="F329" s="29">
        <v>1.98</v>
      </c>
      <c r="G329" s="29">
        <f t="shared" si="9"/>
        <v>0.1822</v>
      </c>
      <c r="H329" s="28">
        <v>0.1822</v>
      </c>
      <c r="I329" s="38"/>
      <c r="J329" s="38"/>
      <c r="K329" s="14"/>
    </row>
    <row r="330" ht="18" customHeight="true" spans="1:11">
      <c r="A330" s="11"/>
      <c r="B330" s="53"/>
      <c r="C330" s="12"/>
      <c r="D330" s="12"/>
      <c r="E330" s="28">
        <v>111</v>
      </c>
      <c r="F330" s="29">
        <v>0.5</v>
      </c>
      <c r="G330" s="29">
        <f t="shared" si="9"/>
        <v>0.2406</v>
      </c>
      <c r="H330" s="28">
        <v>0.2406</v>
      </c>
      <c r="I330" s="38"/>
      <c r="J330" s="38"/>
      <c r="K330" s="14"/>
    </row>
    <row r="331" ht="18" customHeight="true" spans="1:11">
      <c r="A331" s="11"/>
      <c r="B331" s="53"/>
      <c r="C331" s="12"/>
      <c r="D331" s="12"/>
      <c r="E331" s="28">
        <v>223</v>
      </c>
      <c r="F331" s="29">
        <v>0.93</v>
      </c>
      <c r="G331" s="29">
        <f t="shared" si="9"/>
        <v>0.8223</v>
      </c>
      <c r="H331" s="28">
        <v>0.8223</v>
      </c>
      <c r="I331" s="38"/>
      <c r="J331" s="38"/>
      <c r="K331" s="14"/>
    </row>
    <row r="332" ht="18" customHeight="true" spans="1:11">
      <c r="A332" s="11"/>
      <c r="B332" s="53"/>
      <c r="C332" s="12"/>
      <c r="D332" s="12"/>
      <c r="E332" s="28">
        <v>380</v>
      </c>
      <c r="F332" s="29">
        <v>6.23</v>
      </c>
      <c r="G332" s="29">
        <f t="shared" si="9"/>
        <v>0.6236</v>
      </c>
      <c r="H332" s="28">
        <v>0.6236</v>
      </c>
      <c r="I332" s="38"/>
      <c r="J332" s="38"/>
      <c r="K332" s="14"/>
    </row>
    <row r="333" ht="18" customHeight="true" spans="1:11">
      <c r="A333" s="11"/>
      <c r="B333" s="53"/>
      <c r="C333" s="12"/>
      <c r="D333" s="12"/>
      <c r="E333" s="28">
        <v>194.88</v>
      </c>
      <c r="F333" s="29">
        <v>1.53</v>
      </c>
      <c r="G333" s="29">
        <f t="shared" si="9"/>
        <v>0.4225</v>
      </c>
      <c r="H333" s="28">
        <v>0.4225</v>
      </c>
      <c r="I333" s="38"/>
      <c r="J333" s="38"/>
      <c r="K333" s="14"/>
    </row>
    <row r="334" ht="18" customHeight="true" spans="1:11">
      <c r="A334" s="11"/>
      <c r="B334" s="53"/>
      <c r="C334" s="12"/>
      <c r="D334" s="12"/>
      <c r="E334" s="28">
        <v>827.42</v>
      </c>
      <c r="F334" s="29">
        <v>3.45</v>
      </c>
      <c r="G334" s="29">
        <f t="shared" si="9"/>
        <v>3.0512</v>
      </c>
      <c r="H334" s="28">
        <v>3.0512</v>
      </c>
      <c r="I334" s="38"/>
      <c r="J334" s="38"/>
      <c r="K334" s="14"/>
    </row>
    <row r="335" ht="18" customHeight="true" spans="1:11">
      <c r="A335" s="11"/>
      <c r="B335" s="53"/>
      <c r="C335" s="12"/>
      <c r="D335" s="12"/>
      <c r="E335" s="28">
        <v>266.6</v>
      </c>
      <c r="F335" s="29">
        <v>3.56</v>
      </c>
      <c r="G335" s="29">
        <f t="shared" si="9"/>
        <v>0.4375</v>
      </c>
      <c r="H335" s="28">
        <v>0.4375</v>
      </c>
      <c r="I335" s="38"/>
      <c r="J335" s="38"/>
      <c r="K335" s="14"/>
    </row>
    <row r="336" ht="18" customHeight="true" spans="1:11">
      <c r="A336" s="11"/>
      <c r="B336" s="53"/>
      <c r="C336" s="12"/>
      <c r="D336" s="12"/>
      <c r="E336" s="28">
        <v>533.2</v>
      </c>
      <c r="F336" s="29">
        <v>3.02</v>
      </c>
      <c r="G336" s="29">
        <f t="shared" si="9"/>
        <v>1.9662</v>
      </c>
      <c r="H336" s="28">
        <v>1.9662</v>
      </c>
      <c r="I336" s="38"/>
      <c r="J336" s="38"/>
      <c r="K336" s="14"/>
    </row>
    <row r="337" ht="18" customHeight="true" spans="1:11">
      <c r="A337" s="11"/>
      <c r="B337" s="53"/>
      <c r="C337" s="12"/>
      <c r="D337" s="12"/>
      <c r="E337" s="28">
        <v>408</v>
      </c>
      <c r="F337" s="29">
        <v>5.43</v>
      </c>
      <c r="G337" s="29">
        <f t="shared" si="9"/>
        <v>0.6696</v>
      </c>
      <c r="H337" s="28">
        <v>0.6696</v>
      </c>
      <c r="I337" s="38"/>
      <c r="J337" s="38"/>
      <c r="K337" s="14"/>
    </row>
    <row r="338" ht="18" customHeight="true" spans="1:11">
      <c r="A338" s="11"/>
      <c r="B338" s="53"/>
      <c r="C338" s="12"/>
      <c r="D338" s="12"/>
      <c r="E338" s="28">
        <v>814.3</v>
      </c>
      <c r="F338" s="29">
        <v>4.62</v>
      </c>
      <c r="G338" s="29">
        <f t="shared" si="9"/>
        <v>3.0028</v>
      </c>
      <c r="H338" s="28">
        <v>3.0028</v>
      </c>
      <c r="I338" s="38"/>
      <c r="J338" s="38"/>
      <c r="K338" s="14"/>
    </row>
    <row r="339" ht="18" customHeight="true" spans="1:11">
      <c r="A339" s="11"/>
      <c r="B339" s="53"/>
      <c r="C339" s="12"/>
      <c r="D339" s="12"/>
      <c r="E339" s="28">
        <v>100</v>
      </c>
      <c r="F339" s="29">
        <v>1.38</v>
      </c>
      <c r="G339" s="29">
        <f t="shared" si="9"/>
        <v>0.1641</v>
      </c>
      <c r="H339" s="28">
        <v>0.1641</v>
      </c>
      <c r="I339" s="38"/>
      <c r="J339" s="38"/>
      <c r="K339" s="14"/>
    </row>
    <row r="340" ht="18" customHeight="true" spans="1:11">
      <c r="A340" s="11"/>
      <c r="B340" s="53"/>
      <c r="C340" s="12"/>
      <c r="D340" s="12"/>
      <c r="E340" s="28">
        <v>210</v>
      </c>
      <c r="F340" s="29">
        <v>1.19</v>
      </c>
      <c r="G340" s="29">
        <f t="shared" si="9"/>
        <v>0.7744</v>
      </c>
      <c r="H340" s="28">
        <v>0.7744</v>
      </c>
      <c r="I340" s="38"/>
      <c r="J340" s="38"/>
      <c r="K340" s="14"/>
    </row>
    <row r="341" ht="18" customHeight="true" spans="1:11">
      <c r="A341" s="11"/>
      <c r="B341" s="53"/>
      <c r="C341" s="12"/>
      <c r="D341" s="12"/>
      <c r="E341" s="28">
        <v>129.92</v>
      </c>
      <c r="F341" s="29">
        <v>1.27</v>
      </c>
      <c r="G341" s="29">
        <f t="shared" si="9"/>
        <v>0.3712</v>
      </c>
      <c r="H341" s="28">
        <v>0.3712</v>
      </c>
      <c r="I341" s="38"/>
      <c r="J341" s="38"/>
      <c r="K341" s="14"/>
    </row>
    <row r="342" ht="18" customHeight="true" spans="1:11">
      <c r="A342" s="11"/>
      <c r="B342" s="53"/>
      <c r="C342" s="12"/>
      <c r="D342" s="12"/>
      <c r="E342" s="28">
        <v>74.88</v>
      </c>
      <c r="F342" s="29">
        <v>0.21</v>
      </c>
      <c r="G342" s="29">
        <f t="shared" si="9"/>
        <v>0.2761</v>
      </c>
      <c r="H342" s="28">
        <v>0.2761</v>
      </c>
      <c r="I342" s="38"/>
      <c r="J342" s="38"/>
      <c r="K342" s="14"/>
    </row>
    <row r="343" ht="18" customHeight="true" spans="1:11">
      <c r="A343" s="11"/>
      <c r="B343" s="53"/>
      <c r="C343" s="12"/>
      <c r="D343" s="12"/>
      <c r="E343" s="55">
        <v>1300</v>
      </c>
      <c r="F343" s="58">
        <v>0.79</v>
      </c>
      <c r="G343" s="29">
        <f t="shared" si="9"/>
        <v>0.2897</v>
      </c>
      <c r="H343" s="28">
        <v>0.2897</v>
      </c>
      <c r="I343" s="38"/>
      <c r="J343" s="38"/>
      <c r="K343" s="14"/>
    </row>
    <row r="344" ht="18" customHeight="true" spans="1:11">
      <c r="A344" s="11"/>
      <c r="B344" s="53"/>
      <c r="C344" s="12"/>
      <c r="D344" s="12"/>
      <c r="E344" s="28">
        <v>4400</v>
      </c>
      <c r="F344" s="29">
        <v>22.49</v>
      </c>
      <c r="G344" s="29">
        <f t="shared" si="9"/>
        <v>8.2018</v>
      </c>
      <c r="H344" s="28">
        <v>8.2018</v>
      </c>
      <c r="I344" s="38"/>
      <c r="J344" s="38"/>
      <c r="K344" s="14"/>
    </row>
    <row r="345" ht="18" customHeight="true" spans="1:11">
      <c r="A345" s="11"/>
      <c r="B345" s="53"/>
      <c r="C345" s="12"/>
      <c r="D345" s="12"/>
      <c r="E345" s="28">
        <v>2000</v>
      </c>
      <c r="F345" s="29">
        <v>12.55</v>
      </c>
      <c r="G345" s="29">
        <f t="shared" si="9"/>
        <v>4.5791</v>
      </c>
      <c r="H345" s="28">
        <v>4.5791</v>
      </c>
      <c r="I345" s="38"/>
      <c r="J345" s="38"/>
      <c r="K345" s="14"/>
    </row>
    <row r="346" ht="18" customHeight="true" spans="1:11">
      <c r="A346" s="11"/>
      <c r="B346" s="53"/>
      <c r="C346" s="12"/>
      <c r="D346" s="12"/>
      <c r="E346" s="28">
        <v>1000</v>
      </c>
      <c r="F346" s="29">
        <v>10.11</v>
      </c>
      <c r="G346" s="29">
        <f t="shared" si="9"/>
        <v>3.6876</v>
      </c>
      <c r="H346" s="28">
        <v>3.6876</v>
      </c>
      <c r="I346" s="38"/>
      <c r="J346" s="38"/>
      <c r="K346" s="14"/>
    </row>
    <row r="347" ht="18" customHeight="true" spans="1:11">
      <c r="A347" s="11"/>
      <c r="B347" s="53"/>
      <c r="C347" s="12"/>
      <c r="D347" s="12"/>
      <c r="E347" s="28">
        <v>1910</v>
      </c>
      <c r="F347" s="29">
        <v>18.25</v>
      </c>
      <c r="G347" s="29">
        <f t="shared" si="9"/>
        <v>6.6563</v>
      </c>
      <c r="H347" s="28">
        <v>6.6563</v>
      </c>
      <c r="I347" s="38"/>
      <c r="J347" s="38"/>
      <c r="K347" s="14"/>
    </row>
    <row r="348" ht="18" customHeight="true" spans="1:11">
      <c r="A348" s="11"/>
      <c r="B348" s="53"/>
      <c r="C348" s="12"/>
      <c r="D348" s="12"/>
      <c r="E348" s="28">
        <v>1300</v>
      </c>
      <c r="F348" s="29">
        <v>10.47</v>
      </c>
      <c r="G348" s="29">
        <f t="shared" si="9"/>
        <v>3.8193</v>
      </c>
      <c r="H348" s="28">
        <v>3.8193</v>
      </c>
      <c r="I348" s="38"/>
      <c r="J348" s="38"/>
      <c r="K348" s="14"/>
    </row>
    <row r="349" ht="18" customHeight="true" spans="1:11">
      <c r="A349" s="11"/>
      <c r="B349" s="53"/>
      <c r="C349" s="12"/>
      <c r="D349" s="12"/>
      <c r="E349" s="28">
        <v>1300</v>
      </c>
      <c r="F349" s="29">
        <v>5.42</v>
      </c>
      <c r="G349" s="29">
        <f t="shared" si="9"/>
        <v>1.9755</v>
      </c>
      <c r="H349" s="28">
        <v>1.9755</v>
      </c>
      <c r="I349" s="38"/>
      <c r="J349" s="38"/>
      <c r="K349" s="14"/>
    </row>
    <row r="350" ht="18" customHeight="true" spans="1:11">
      <c r="A350" s="11"/>
      <c r="B350" s="53"/>
      <c r="C350" s="12"/>
      <c r="D350" s="12"/>
      <c r="E350" s="28">
        <v>3400</v>
      </c>
      <c r="F350" s="29">
        <v>10.01</v>
      </c>
      <c r="G350" s="29">
        <f t="shared" si="9"/>
        <v>3.72</v>
      </c>
      <c r="H350" s="28">
        <v>3.72</v>
      </c>
      <c r="I350" s="38"/>
      <c r="J350" s="38"/>
      <c r="K350" s="14"/>
    </row>
    <row r="351" ht="18" customHeight="true" spans="1:11">
      <c r="A351" s="11"/>
      <c r="B351" s="56"/>
      <c r="C351" s="12"/>
      <c r="D351" s="12"/>
      <c r="E351" s="28">
        <v>1000</v>
      </c>
      <c r="F351" s="29">
        <v>0.61</v>
      </c>
      <c r="G351" s="29">
        <f t="shared" si="9"/>
        <v>0.5065</v>
      </c>
      <c r="H351" s="28">
        <v>0.5065</v>
      </c>
      <c r="I351" s="38"/>
      <c r="J351" s="38"/>
      <c r="K351" s="20"/>
    </row>
    <row r="352" ht="18" customHeight="true" spans="1:11">
      <c r="A352" s="57" t="s">
        <v>254</v>
      </c>
      <c r="B352" s="57"/>
      <c r="C352" s="57"/>
      <c r="D352" s="57"/>
      <c r="E352" s="59"/>
      <c r="F352" s="59">
        <f>SUM(F4:F351)</f>
        <v>980.930632</v>
      </c>
      <c r="G352" s="59">
        <f>SUM(G4:G351)</f>
        <v>781.459507492756</v>
      </c>
      <c r="H352" s="59">
        <f>SUM(H4:H351)</f>
        <v>780</v>
      </c>
      <c r="I352" s="61">
        <f>SUM(I4:I351)</f>
        <v>956787</v>
      </c>
      <c r="J352" s="61">
        <f>SUM(J4:J351)</f>
        <v>0</v>
      </c>
      <c r="K352" s="62"/>
    </row>
  </sheetData>
  <autoFilter ref="A3:K352">
    <extLst/>
  </autoFilter>
  <mergeCells count="365">
    <mergeCell ref="A1:K1"/>
    <mergeCell ref="A2:K2"/>
    <mergeCell ref="A352:E352"/>
    <mergeCell ref="A6:A7"/>
    <mergeCell ref="A8:A9"/>
    <mergeCell ref="A10:A11"/>
    <mergeCell ref="A12:A19"/>
    <mergeCell ref="A22:A25"/>
    <mergeCell ref="A29:A31"/>
    <mergeCell ref="A34:A39"/>
    <mergeCell ref="A40:A41"/>
    <mergeCell ref="A42:A43"/>
    <mergeCell ref="A46:A49"/>
    <mergeCell ref="A50:A52"/>
    <mergeCell ref="A53:A56"/>
    <mergeCell ref="A57:A59"/>
    <mergeCell ref="A60:A61"/>
    <mergeCell ref="A63:A64"/>
    <mergeCell ref="A65:A67"/>
    <mergeCell ref="A68:A74"/>
    <mergeCell ref="A77:A78"/>
    <mergeCell ref="A79:A80"/>
    <mergeCell ref="A81:A82"/>
    <mergeCell ref="A83:A85"/>
    <mergeCell ref="A86:A89"/>
    <mergeCell ref="A90:A91"/>
    <mergeCell ref="A95:A96"/>
    <mergeCell ref="A98:A100"/>
    <mergeCell ref="A102:A103"/>
    <mergeCell ref="A104:A105"/>
    <mergeCell ref="A107:A108"/>
    <mergeCell ref="A109:A110"/>
    <mergeCell ref="A111:A112"/>
    <mergeCell ref="A113:A126"/>
    <mergeCell ref="A127:A131"/>
    <mergeCell ref="A132:A134"/>
    <mergeCell ref="A137:A138"/>
    <mergeCell ref="A139:A143"/>
    <mergeCell ref="A144:A145"/>
    <mergeCell ref="A147:A151"/>
    <mergeCell ref="A155:A157"/>
    <mergeCell ref="A158:A159"/>
    <mergeCell ref="A161:A162"/>
    <mergeCell ref="A163:A175"/>
    <mergeCell ref="A177:A178"/>
    <mergeCell ref="A179:A181"/>
    <mergeCell ref="A185:A186"/>
    <mergeCell ref="A188:A190"/>
    <mergeCell ref="A192:A193"/>
    <mergeCell ref="A195:A197"/>
    <mergeCell ref="A199:A260"/>
    <mergeCell ref="A261:A267"/>
    <mergeCell ref="A268:A270"/>
    <mergeCell ref="A271:A272"/>
    <mergeCell ref="A273:A284"/>
    <mergeCell ref="A286:A288"/>
    <mergeCell ref="A289:A296"/>
    <mergeCell ref="A297:A301"/>
    <mergeCell ref="A302:A303"/>
    <mergeCell ref="A304:A305"/>
    <mergeCell ref="A306:A311"/>
    <mergeCell ref="A312:A313"/>
    <mergeCell ref="A314:A315"/>
    <mergeCell ref="A316:A323"/>
    <mergeCell ref="A324:A351"/>
    <mergeCell ref="B4:B11"/>
    <mergeCell ref="B12:B28"/>
    <mergeCell ref="B29:B78"/>
    <mergeCell ref="B79:B131"/>
    <mergeCell ref="B132:B143"/>
    <mergeCell ref="B144:B153"/>
    <mergeCell ref="B154:B162"/>
    <mergeCell ref="B163:B288"/>
    <mergeCell ref="B289:B351"/>
    <mergeCell ref="C4:C9"/>
    <mergeCell ref="C10:C11"/>
    <mergeCell ref="C12:C20"/>
    <mergeCell ref="C21:C27"/>
    <mergeCell ref="C29:C31"/>
    <mergeCell ref="C34:C39"/>
    <mergeCell ref="C40:C49"/>
    <mergeCell ref="C50:C52"/>
    <mergeCell ref="C53:C61"/>
    <mergeCell ref="C62:C76"/>
    <mergeCell ref="C77:C78"/>
    <mergeCell ref="C79:C82"/>
    <mergeCell ref="C83:C91"/>
    <mergeCell ref="C92:C97"/>
    <mergeCell ref="C98:C100"/>
    <mergeCell ref="C101:C126"/>
    <mergeCell ref="C127:C131"/>
    <mergeCell ref="C132:C135"/>
    <mergeCell ref="C136:C138"/>
    <mergeCell ref="C139:C143"/>
    <mergeCell ref="C144:C146"/>
    <mergeCell ref="C147:C151"/>
    <mergeCell ref="C154:C157"/>
    <mergeCell ref="C158:C162"/>
    <mergeCell ref="C163:C176"/>
    <mergeCell ref="C177:C178"/>
    <mergeCell ref="C179:C190"/>
    <mergeCell ref="C192:C193"/>
    <mergeCell ref="C194:C272"/>
    <mergeCell ref="C273:C284"/>
    <mergeCell ref="C286:C288"/>
    <mergeCell ref="C289:C296"/>
    <mergeCell ref="C297:C303"/>
    <mergeCell ref="C304:C311"/>
    <mergeCell ref="C312:C313"/>
    <mergeCell ref="C314:C315"/>
    <mergeCell ref="C316:C323"/>
    <mergeCell ref="C324:C351"/>
    <mergeCell ref="D6:D7"/>
    <mergeCell ref="D8:D9"/>
    <mergeCell ref="D10:D11"/>
    <mergeCell ref="D12:D19"/>
    <mergeCell ref="D22:D25"/>
    <mergeCell ref="D29:D31"/>
    <mergeCell ref="D34:D39"/>
    <mergeCell ref="D40:D41"/>
    <mergeCell ref="D42:D43"/>
    <mergeCell ref="D46:D49"/>
    <mergeCell ref="D50:D52"/>
    <mergeCell ref="D53:D56"/>
    <mergeCell ref="D57:D59"/>
    <mergeCell ref="D60:D61"/>
    <mergeCell ref="D63:D64"/>
    <mergeCell ref="D65:D67"/>
    <mergeCell ref="D68:D74"/>
    <mergeCell ref="D77:D78"/>
    <mergeCell ref="D79:D80"/>
    <mergeCell ref="D81:D82"/>
    <mergeCell ref="D83:D85"/>
    <mergeCell ref="D86:D89"/>
    <mergeCell ref="D90:D91"/>
    <mergeCell ref="D95:D96"/>
    <mergeCell ref="D98:D100"/>
    <mergeCell ref="D102:D103"/>
    <mergeCell ref="D104:D105"/>
    <mergeCell ref="D107:D108"/>
    <mergeCell ref="D109:D110"/>
    <mergeCell ref="D111:D112"/>
    <mergeCell ref="D113:D126"/>
    <mergeCell ref="D127:D131"/>
    <mergeCell ref="D132:D134"/>
    <mergeCell ref="D137:D138"/>
    <mergeCell ref="D139:D143"/>
    <mergeCell ref="D144:D145"/>
    <mergeCell ref="D147:D151"/>
    <mergeCell ref="D155:D157"/>
    <mergeCell ref="D158:D159"/>
    <mergeCell ref="D161:D162"/>
    <mergeCell ref="D163:D175"/>
    <mergeCell ref="D177:D178"/>
    <mergeCell ref="D179:D181"/>
    <mergeCell ref="D185:D186"/>
    <mergeCell ref="D188:D190"/>
    <mergeCell ref="D192:D193"/>
    <mergeCell ref="D195:D197"/>
    <mergeCell ref="D199:D260"/>
    <mergeCell ref="D261:D267"/>
    <mergeCell ref="D268:D270"/>
    <mergeCell ref="D271:D272"/>
    <mergeCell ref="D273:D284"/>
    <mergeCell ref="D286:D288"/>
    <mergeCell ref="D289:D296"/>
    <mergeCell ref="D297:D301"/>
    <mergeCell ref="D302:D303"/>
    <mergeCell ref="D304:D305"/>
    <mergeCell ref="D306:D311"/>
    <mergeCell ref="D312:D313"/>
    <mergeCell ref="D314:D315"/>
    <mergeCell ref="D316:D323"/>
    <mergeCell ref="D324:D351"/>
    <mergeCell ref="F10:F11"/>
    <mergeCell ref="F13:F14"/>
    <mergeCell ref="F22:F23"/>
    <mergeCell ref="F50:F51"/>
    <mergeCell ref="F73:F74"/>
    <mergeCell ref="F95:F96"/>
    <mergeCell ref="F113:F114"/>
    <mergeCell ref="F115:F116"/>
    <mergeCell ref="F117:F118"/>
    <mergeCell ref="F119:F120"/>
    <mergeCell ref="F123:F125"/>
    <mergeCell ref="F139:F143"/>
    <mergeCell ref="F158:F159"/>
    <mergeCell ref="F163:F168"/>
    <mergeCell ref="F170:F175"/>
    <mergeCell ref="F185:F186"/>
    <mergeCell ref="F188:F190"/>
    <mergeCell ref="F192:F193"/>
    <mergeCell ref="F196:F197"/>
    <mergeCell ref="F199:F260"/>
    <mergeCell ref="F261:F267"/>
    <mergeCell ref="F268:F270"/>
    <mergeCell ref="F271:F272"/>
    <mergeCell ref="F274:F275"/>
    <mergeCell ref="F283:F284"/>
    <mergeCell ref="F287:F288"/>
    <mergeCell ref="F289:F290"/>
    <mergeCell ref="F291:F292"/>
    <mergeCell ref="F293:F295"/>
    <mergeCell ref="F297:F298"/>
    <mergeCell ref="F304:F305"/>
    <mergeCell ref="F306:F311"/>
    <mergeCell ref="F312:F313"/>
    <mergeCell ref="F314:F315"/>
    <mergeCell ref="G10:G11"/>
    <mergeCell ref="G13:G14"/>
    <mergeCell ref="G22:G23"/>
    <mergeCell ref="G50:G51"/>
    <mergeCell ref="G73:G74"/>
    <mergeCell ref="G95:G96"/>
    <mergeCell ref="G113:G114"/>
    <mergeCell ref="G115:G116"/>
    <mergeCell ref="G117:G118"/>
    <mergeCell ref="G119:G120"/>
    <mergeCell ref="G123:G125"/>
    <mergeCell ref="G139:G143"/>
    <mergeCell ref="G158:G159"/>
    <mergeCell ref="G163:G168"/>
    <mergeCell ref="G170:G175"/>
    <mergeCell ref="G185:G186"/>
    <mergeCell ref="G188:G190"/>
    <mergeCell ref="G192:G193"/>
    <mergeCell ref="G196:G197"/>
    <mergeCell ref="G199:G260"/>
    <mergeCell ref="G261:G267"/>
    <mergeCell ref="G268:G270"/>
    <mergeCell ref="G271:G272"/>
    <mergeCell ref="G274:G275"/>
    <mergeCell ref="G283:G284"/>
    <mergeCell ref="G287:G288"/>
    <mergeCell ref="G289:G290"/>
    <mergeCell ref="G291:G292"/>
    <mergeCell ref="G293:G295"/>
    <mergeCell ref="G297:G298"/>
    <mergeCell ref="G304:G305"/>
    <mergeCell ref="G306:G311"/>
    <mergeCell ref="G312:G313"/>
    <mergeCell ref="G314:G315"/>
    <mergeCell ref="I6:I7"/>
    <mergeCell ref="I8:I9"/>
    <mergeCell ref="I10:I11"/>
    <mergeCell ref="I12:I19"/>
    <mergeCell ref="I22:I25"/>
    <mergeCell ref="I29:I31"/>
    <mergeCell ref="I34:I39"/>
    <mergeCell ref="I40:I41"/>
    <mergeCell ref="I42:I43"/>
    <mergeCell ref="I46:I49"/>
    <mergeCell ref="I50:I52"/>
    <mergeCell ref="I53:I56"/>
    <mergeCell ref="I57:I59"/>
    <mergeCell ref="I60:I61"/>
    <mergeCell ref="I63:I64"/>
    <mergeCell ref="I65:I67"/>
    <mergeCell ref="I68:I74"/>
    <mergeCell ref="I77:I78"/>
    <mergeCell ref="I79:I80"/>
    <mergeCell ref="I81:I82"/>
    <mergeCell ref="I83:I85"/>
    <mergeCell ref="I86:I89"/>
    <mergeCell ref="I90:I91"/>
    <mergeCell ref="I95:I96"/>
    <mergeCell ref="I98:I100"/>
    <mergeCell ref="I102:I103"/>
    <mergeCell ref="I104:I105"/>
    <mergeCell ref="I107:I108"/>
    <mergeCell ref="I109:I110"/>
    <mergeCell ref="I111:I112"/>
    <mergeCell ref="I113:I126"/>
    <mergeCell ref="I127:I131"/>
    <mergeCell ref="I132:I134"/>
    <mergeCell ref="I137:I138"/>
    <mergeCell ref="I139:I142"/>
    <mergeCell ref="I144:I145"/>
    <mergeCell ref="I147:I151"/>
    <mergeCell ref="I155:I157"/>
    <mergeCell ref="I158:I159"/>
    <mergeCell ref="I161:I162"/>
    <mergeCell ref="I163:I175"/>
    <mergeCell ref="I177:I178"/>
    <mergeCell ref="I179:I181"/>
    <mergeCell ref="I185:I186"/>
    <mergeCell ref="I188:I190"/>
    <mergeCell ref="I192:I193"/>
    <mergeCell ref="I195:I197"/>
    <mergeCell ref="I268:I270"/>
    <mergeCell ref="I271:I272"/>
    <mergeCell ref="I273:I284"/>
    <mergeCell ref="I286:I288"/>
    <mergeCell ref="I289:I296"/>
    <mergeCell ref="I297:I301"/>
    <mergeCell ref="I302:I303"/>
    <mergeCell ref="I306:I311"/>
    <mergeCell ref="I312:I313"/>
    <mergeCell ref="I314:I315"/>
    <mergeCell ref="I316:I323"/>
    <mergeCell ref="I324:I351"/>
    <mergeCell ref="J6:J7"/>
    <mergeCell ref="J8:J9"/>
    <mergeCell ref="J10:J11"/>
    <mergeCell ref="J12:J19"/>
    <mergeCell ref="J22:J25"/>
    <mergeCell ref="J29:J31"/>
    <mergeCell ref="J34:J39"/>
    <mergeCell ref="J40:J41"/>
    <mergeCell ref="J42:J43"/>
    <mergeCell ref="J46:J49"/>
    <mergeCell ref="J50:J52"/>
    <mergeCell ref="J53:J56"/>
    <mergeCell ref="J57:J59"/>
    <mergeCell ref="J60:J61"/>
    <mergeCell ref="J63:J64"/>
    <mergeCell ref="J65:J67"/>
    <mergeCell ref="J68:J74"/>
    <mergeCell ref="J77:J78"/>
    <mergeCell ref="J79:J80"/>
    <mergeCell ref="J81:J82"/>
    <mergeCell ref="J83:J85"/>
    <mergeCell ref="J86:J89"/>
    <mergeCell ref="J90:J91"/>
    <mergeCell ref="J95:J96"/>
    <mergeCell ref="J98:J100"/>
    <mergeCell ref="J102:J103"/>
    <mergeCell ref="J104:J105"/>
    <mergeCell ref="J107:J108"/>
    <mergeCell ref="J109:J110"/>
    <mergeCell ref="J111:J112"/>
    <mergeCell ref="J113:J126"/>
    <mergeCell ref="J127:J131"/>
    <mergeCell ref="J132:J134"/>
    <mergeCell ref="J137:J138"/>
    <mergeCell ref="J139:J142"/>
    <mergeCell ref="J144:J145"/>
    <mergeCell ref="J147:J151"/>
    <mergeCell ref="J155:J157"/>
    <mergeCell ref="J158:J159"/>
    <mergeCell ref="J161:J162"/>
    <mergeCell ref="J163:J175"/>
    <mergeCell ref="J177:J178"/>
    <mergeCell ref="J179:J181"/>
    <mergeCell ref="J185:J186"/>
    <mergeCell ref="J188:J190"/>
    <mergeCell ref="J192:J193"/>
    <mergeCell ref="J195:J197"/>
    <mergeCell ref="J268:J270"/>
    <mergeCell ref="J271:J272"/>
    <mergeCell ref="J273:J284"/>
    <mergeCell ref="J286:J288"/>
    <mergeCell ref="J289:J296"/>
    <mergeCell ref="J297:J301"/>
    <mergeCell ref="J302:J303"/>
    <mergeCell ref="J306:J311"/>
    <mergeCell ref="J312:J313"/>
    <mergeCell ref="J314:J315"/>
    <mergeCell ref="J316:J323"/>
    <mergeCell ref="J324:J351"/>
    <mergeCell ref="K139:K143"/>
    <mergeCell ref="K147:K151"/>
    <mergeCell ref="K199:K260"/>
    <mergeCell ref="K308:K309"/>
    <mergeCell ref="K324:K351"/>
  </mergeCells>
  <pageMargins left="0.590551181102362" right="0.590551181102362" top="0.984251968503937" bottom="0.669291338582677" header="0.511811023622047" footer="0.511811023622047"/>
  <pageSetup paperSize="9" scale="88"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320390024@qq.com</dc:creator>
  <cp:lastModifiedBy>ysgz</cp:lastModifiedBy>
  <dcterms:created xsi:type="dcterms:W3CDTF">2024-09-11T02:55:00Z</dcterms:created>
  <cp:lastPrinted>2024-09-13T15:51:00Z</cp:lastPrinted>
  <dcterms:modified xsi:type="dcterms:W3CDTF">2024-09-27T10:28:07Z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8AB3B1529F4144A2ACC59A14F6893CA7_12</vt:lpwstr>
  </property>
  <property fmtid="{D5CDD505-2E9C-101B-9397-08002B2CF9AE}" pid="3" name="KSOProductBuildVer">
    <vt:lpwstr>2052-11.8.2.10337</vt:lpwstr>
  </property>
</Properties>
</file>