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定稿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<sst xmlns="http://schemas.openxmlformats.org/spreadsheetml/2006/main" count="133">
  <si>
    <t>附件</t>
  </si>
  <si>
    <r>
      <rPr>
        <b/>
        <sz val="16"/>
        <rFont val="Times New Roman"/>
        <charset val="134"/>
      </rPr>
      <t>2017</t>
    </r>
    <r>
      <rPr>
        <b/>
        <sz val="16"/>
        <rFont val="仿宋_GB2312"/>
        <charset val="134"/>
      </rPr>
      <t>年省级农作物新品种试验及审定专项资金安排情况表</t>
    </r>
  </si>
  <si>
    <t>单位：万元</t>
  </si>
  <si>
    <r>
      <rPr>
        <b/>
        <sz val="10.5"/>
        <rFont val="仿宋_GB2312"/>
        <charset val="134"/>
      </rPr>
      <t>编号</t>
    </r>
  </si>
  <si>
    <t>承担试验单位　</t>
  </si>
  <si>
    <t>水  稻</t>
  </si>
  <si>
    <t>玉  米</t>
  </si>
  <si>
    <t>小  麦</t>
  </si>
  <si>
    <t>大  豆</t>
  </si>
  <si>
    <t>测 产</t>
  </si>
  <si>
    <t>合 计</t>
  </si>
  <si>
    <r>
      <rPr>
        <b/>
        <sz val="10.5"/>
        <rFont val="仿宋_GB2312"/>
        <charset val="134"/>
      </rPr>
      <t>试验</t>
    </r>
  </si>
  <si>
    <t>金额</t>
  </si>
  <si>
    <r>
      <rPr>
        <b/>
        <sz val="10.5"/>
        <rFont val="仿宋_GB2312"/>
        <charset val="134"/>
      </rPr>
      <t>金额</t>
    </r>
  </si>
  <si>
    <r>
      <rPr>
        <sz val="10.5"/>
        <rFont val="仿宋_GB2312"/>
        <charset val="134"/>
      </rPr>
      <t>贵州省水稻研究所</t>
    </r>
  </si>
  <si>
    <r>
      <rPr>
        <sz val="10.5"/>
        <rFont val="Times New Roman"/>
        <charset val="134"/>
      </rPr>
      <t>A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B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C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D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E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F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G</t>
    </r>
    <r>
      <rPr>
        <sz val="10.5"/>
        <rFont val="宋体"/>
        <charset val="134"/>
      </rPr>
      <t>、糯、粳、米质、汇总、考察、食味、邮寄</t>
    </r>
  </si>
  <si>
    <r>
      <rPr>
        <sz val="10.5"/>
        <rFont val="仿宋_GB2312"/>
        <charset val="134"/>
      </rPr>
      <t>贵州省品种资源研究所</t>
    </r>
  </si>
  <si>
    <t>耐冷、汇总</t>
  </si>
  <si>
    <r>
      <rPr>
        <sz val="10.5"/>
        <rFont val="仿宋_GB2312"/>
        <charset val="134"/>
      </rPr>
      <t>贵州省植物保护研究所</t>
    </r>
  </si>
  <si>
    <t>稻瘟病鉴定、汇总</t>
  </si>
  <si>
    <t>抗性、汇总</t>
  </si>
  <si>
    <t>抗性</t>
  </si>
  <si>
    <r>
      <rPr>
        <sz val="10.5"/>
        <rFont val="仿宋_GB2312"/>
        <charset val="134"/>
      </rPr>
      <t>贵州省旱粮研究所</t>
    </r>
  </si>
  <si>
    <t>汇总、考察、邮寄</t>
  </si>
  <si>
    <t>区、汇总</t>
  </si>
  <si>
    <r>
      <rPr>
        <sz val="10.5"/>
        <rFont val="仿宋_GB2312"/>
        <charset val="134"/>
      </rPr>
      <t>贵州省油料研究所</t>
    </r>
  </si>
  <si>
    <t>区、生、汇总、品质</t>
  </si>
  <si>
    <r>
      <rPr>
        <sz val="10.5"/>
        <rFont val="仿宋_GB2312"/>
        <charset val="134"/>
      </rPr>
      <t>贵州大学麦作研究中心</t>
    </r>
  </si>
  <si>
    <t>品质</t>
  </si>
  <si>
    <r>
      <rPr>
        <sz val="10.5"/>
        <rFont val="仿宋_GB2312"/>
        <charset val="134"/>
      </rPr>
      <t>贵州大学农业生物工程重点实验室</t>
    </r>
  </si>
  <si>
    <r>
      <rPr>
        <sz val="10.5"/>
        <rFont val="Times New Roman"/>
        <charset val="134"/>
      </rPr>
      <t>DNA</t>
    </r>
    <r>
      <rPr>
        <sz val="10.5"/>
        <rFont val="宋体"/>
        <charset val="134"/>
      </rPr>
      <t>检测</t>
    </r>
  </si>
  <si>
    <r>
      <rPr>
        <sz val="10.5"/>
        <rFont val="仿宋_GB2312"/>
        <charset val="134"/>
      </rPr>
      <t>贵阳市农业试验中心</t>
    </r>
  </si>
  <si>
    <r>
      <rPr>
        <sz val="10.5"/>
        <rFont val="Times New Roman"/>
        <charset val="134"/>
      </rPr>
      <t>A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B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C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D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E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F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G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L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N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NY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L</t>
    </r>
    <r>
      <rPr>
        <sz val="10.5"/>
        <rFont val="宋体"/>
        <charset val="134"/>
      </rPr>
      <t>性状、汇总、品质、食味</t>
    </r>
  </si>
  <si>
    <t>贵州省生物技术研究所</t>
  </si>
  <si>
    <t>贵州南繁年会会议</t>
  </si>
  <si>
    <t>贵州省园艺研究所</t>
  </si>
  <si>
    <r>
      <rPr>
        <sz val="10.5"/>
        <rFont val="仿宋_GB2312"/>
        <charset val="134"/>
      </rPr>
      <t>贵阳市种子管理站</t>
    </r>
  </si>
  <si>
    <t>Ⅰ、Ⅱ、Ⅲ</t>
  </si>
  <si>
    <r>
      <rPr>
        <sz val="10.5"/>
        <rFont val="仿宋_GB2312"/>
        <charset val="134"/>
      </rPr>
      <t>遵义市种子站</t>
    </r>
  </si>
  <si>
    <t>玉米展示</t>
  </si>
  <si>
    <t>遵义市农科院</t>
  </si>
  <si>
    <t>A、B、C、D、E、F、G、糯、米质</t>
  </si>
  <si>
    <t>A、B、C、L、N</t>
  </si>
  <si>
    <t>区</t>
  </si>
  <si>
    <t>区、生</t>
  </si>
  <si>
    <t>播州区种子站</t>
  </si>
  <si>
    <t>水稻展示</t>
  </si>
  <si>
    <r>
      <rPr>
        <sz val="10.5"/>
        <rFont val="仿宋_GB2312"/>
        <charset val="134"/>
      </rPr>
      <t>道真县种子站</t>
    </r>
  </si>
  <si>
    <t>A、B、C、L</t>
  </si>
  <si>
    <r>
      <rPr>
        <sz val="10.5"/>
        <rFont val="仿宋_GB2312"/>
        <charset val="134"/>
      </rPr>
      <t>正安县种子站</t>
    </r>
  </si>
  <si>
    <t>A、B、C、D、E</t>
  </si>
  <si>
    <r>
      <rPr>
        <sz val="10.5"/>
        <rFont val="仿宋_GB2312"/>
        <charset val="134"/>
      </rPr>
      <t>湄潭县种子站</t>
    </r>
  </si>
  <si>
    <r>
      <rPr>
        <sz val="10.5"/>
        <rFont val="仿宋_GB2312"/>
        <charset val="134"/>
      </rPr>
      <t>迟</t>
    </r>
    <r>
      <rPr>
        <sz val="10.5"/>
        <rFont val="Times New Roman"/>
        <charset val="134"/>
      </rPr>
      <t>S</t>
    </r>
  </si>
  <si>
    <t>余庆县种子站</t>
  </si>
  <si>
    <t>Ⅰ、Ⅲ</t>
  </si>
  <si>
    <r>
      <rPr>
        <sz val="10.5"/>
        <rFont val="仿宋_GB2312"/>
        <charset val="134"/>
      </rPr>
      <t>习水县种子站</t>
    </r>
  </si>
  <si>
    <r>
      <rPr>
        <sz val="10.5"/>
        <rFont val="仿宋_GB2312"/>
        <charset val="134"/>
      </rPr>
      <t>早</t>
    </r>
    <r>
      <rPr>
        <sz val="10.5"/>
        <rFont val="Times New Roman"/>
        <charset val="134"/>
      </rPr>
      <t>S</t>
    </r>
  </si>
  <si>
    <r>
      <rPr>
        <sz val="10.5"/>
        <rFont val="仿宋_GB2312"/>
        <charset val="134"/>
      </rPr>
      <t>六盘水市种子站</t>
    </r>
  </si>
  <si>
    <t>D、E、F、G、高、高S</t>
  </si>
  <si>
    <r>
      <rPr>
        <sz val="10.5"/>
        <rFont val="仿宋_GB2312"/>
        <charset val="134"/>
      </rPr>
      <t>盘县种子站</t>
    </r>
  </si>
  <si>
    <r>
      <rPr>
        <sz val="10.5"/>
        <rFont val="宋体"/>
        <charset val="134"/>
      </rPr>
      <t>高、高</t>
    </r>
    <r>
      <rPr>
        <sz val="10.5"/>
        <rFont val="Times New Roman"/>
        <charset val="134"/>
      </rPr>
      <t>S</t>
    </r>
  </si>
  <si>
    <r>
      <rPr>
        <sz val="10.5"/>
        <rFont val="仿宋_GB2312"/>
        <charset val="134"/>
      </rPr>
      <t>水城县种子站</t>
    </r>
  </si>
  <si>
    <r>
      <rPr>
        <sz val="10.5"/>
        <rFont val="宋体"/>
        <charset val="134"/>
      </rPr>
      <t>高、高</t>
    </r>
    <r>
      <rPr>
        <sz val="10.5"/>
        <rFont val="Times New Roman"/>
        <charset val="134"/>
      </rPr>
      <t>S</t>
    </r>
    <r>
      <rPr>
        <sz val="10.5"/>
        <rFont val="宋体"/>
        <charset val="134"/>
      </rPr>
      <t>、高性状</t>
    </r>
  </si>
  <si>
    <r>
      <rPr>
        <sz val="10.5"/>
        <rFont val="仿宋_GB2312"/>
        <charset val="134"/>
      </rPr>
      <t>六枝特区种子站</t>
    </r>
  </si>
  <si>
    <t>D、E、F、G、Ⅱ</t>
  </si>
  <si>
    <r>
      <rPr>
        <sz val="10.5"/>
        <rFont val="仿宋_GB2312"/>
        <charset val="134"/>
      </rPr>
      <t>安顺市种子站</t>
    </r>
  </si>
  <si>
    <r>
      <rPr>
        <sz val="10.5"/>
        <rFont val="仿宋_GB2312"/>
        <charset val="134"/>
      </rPr>
      <t>安顺市农科院</t>
    </r>
  </si>
  <si>
    <t>F、G、粳、粳S、耐冷</t>
  </si>
  <si>
    <t>D、E、F、G、L、N、西性状、展示</t>
  </si>
  <si>
    <r>
      <rPr>
        <sz val="10.5"/>
        <rFont val="仿宋_GB2312"/>
        <charset val="134"/>
      </rPr>
      <t>紫云县种子站</t>
    </r>
  </si>
  <si>
    <r>
      <rPr>
        <sz val="10.5"/>
        <rFont val="Times New Roman"/>
        <charset val="134"/>
      </rPr>
      <t>K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KS</t>
    </r>
  </si>
  <si>
    <r>
      <rPr>
        <sz val="10.5"/>
        <rFont val="仿宋_GB2312"/>
        <charset val="134"/>
      </rPr>
      <t>镇宁县种子站</t>
    </r>
  </si>
  <si>
    <t>Ⅱ、Ⅲ</t>
  </si>
  <si>
    <r>
      <rPr>
        <sz val="10.5"/>
        <rFont val="仿宋_GB2312"/>
        <charset val="134"/>
      </rPr>
      <t>西秀区种子站</t>
    </r>
  </si>
  <si>
    <r>
      <rPr>
        <sz val="10.5"/>
        <rFont val="仿宋_GB2312"/>
        <charset val="134"/>
      </rPr>
      <t>关岭县种子站</t>
    </r>
  </si>
  <si>
    <r>
      <rPr>
        <sz val="10.5"/>
        <rFont val="仿宋_GB2312"/>
        <charset val="134"/>
      </rPr>
      <t>黔南州种子站</t>
    </r>
  </si>
  <si>
    <t>F、G、迟S、粳</t>
  </si>
  <si>
    <r>
      <rPr>
        <sz val="10.5"/>
        <rFont val="仿宋_GB2312"/>
        <charset val="134"/>
      </rPr>
      <t>黔南州农科所</t>
    </r>
  </si>
  <si>
    <t>A、B、C、D、E、F、G</t>
  </si>
  <si>
    <t>A、B、C、N</t>
  </si>
  <si>
    <r>
      <rPr>
        <sz val="10.5"/>
        <rFont val="仿宋_GB2312"/>
        <charset val="134"/>
      </rPr>
      <t>都匀市种子站</t>
    </r>
  </si>
  <si>
    <r>
      <rPr>
        <sz val="10.5"/>
        <rFont val="仿宋_GB2312"/>
        <charset val="134"/>
      </rPr>
      <t>迟</t>
    </r>
    <r>
      <rPr>
        <sz val="10.5"/>
        <rFont val="Times New Roman"/>
        <charset val="134"/>
      </rPr>
      <t>S</t>
    </r>
    <r>
      <rPr>
        <sz val="10.5"/>
        <rFont val="仿宋_GB2312"/>
        <charset val="134"/>
      </rPr>
      <t>、糯、粳、展示</t>
    </r>
  </si>
  <si>
    <r>
      <rPr>
        <sz val="10.5"/>
        <rFont val="仿宋_GB2312"/>
        <charset val="134"/>
      </rPr>
      <t>长顺县种子站</t>
    </r>
  </si>
  <si>
    <r>
      <rPr>
        <sz val="10.5"/>
        <rFont val="Times New Roman"/>
        <charset val="134"/>
      </rPr>
      <t>F</t>
    </r>
    <r>
      <rPr>
        <sz val="10.5"/>
        <rFont val="仿宋_GB2312"/>
        <charset val="134"/>
      </rPr>
      <t>、</t>
    </r>
    <r>
      <rPr>
        <sz val="10.5"/>
        <rFont val="Times New Roman"/>
        <charset val="134"/>
      </rPr>
      <t>G</t>
    </r>
    <r>
      <rPr>
        <sz val="10.5"/>
        <rFont val="仿宋_GB2312"/>
        <charset val="134"/>
      </rPr>
      <t>、早</t>
    </r>
    <r>
      <rPr>
        <sz val="10.5"/>
        <rFont val="Times New Roman"/>
        <charset val="134"/>
      </rPr>
      <t>S</t>
    </r>
  </si>
  <si>
    <r>
      <rPr>
        <sz val="10.5"/>
        <rFont val="仿宋_GB2312"/>
        <charset val="134"/>
      </rPr>
      <t>龙里县种子站</t>
    </r>
  </si>
  <si>
    <t>Ⅲ</t>
  </si>
  <si>
    <r>
      <rPr>
        <sz val="10.5"/>
        <rFont val="仿宋_GB2312"/>
        <charset val="134"/>
      </rPr>
      <t>平塘县种子站</t>
    </r>
  </si>
  <si>
    <r>
      <rPr>
        <sz val="10.5"/>
        <rFont val="仿宋_GB2312"/>
        <charset val="134"/>
      </rPr>
      <t>罗甸县种子站</t>
    </r>
  </si>
  <si>
    <r>
      <rPr>
        <sz val="10.5"/>
        <rFont val="仿宋_GB2312"/>
        <charset val="134"/>
      </rPr>
      <t>荔波县种子站</t>
    </r>
  </si>
  <si>
    <r>
      <rPr>
        <sz val="10.5"/>
        <rFont val="仿宋_GB2312"/>
        <charset val="134"/>
      </rPr>
      <t>黔西南州种子站</t>
    </r>
  </si>
  <si>
    <t>D、E、F、G、汇总、考察</t>
  </si>
  <si>
    <t>黔西南喀斯特区域发展研究院</t>
  </si>
  <si>
    <r>
      <rPr>
        <sz val="10.5"/>
        <rFont val="Times New Roman"/>
        <charset val="134"/>
      </rPr>
      <t>L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N</t>
    </r>
  </si>
  <si>
    <t>区、抗性</t>
  </si>
  <si>
    <r>
      <rPr>
        <sz val="10.5"/>
        <rFont val="仿宋_GB2312"/>
        <charset val="134"/>
      </rPr>
      <t>兴义市种子站</t>
    </r>
  </si>
  <si>
    <r>
      <rPr>
        <sz val="10.5"/>
        <rFont val="Times New Roman"/>
        <charset val="134"/>
      </rPr>
      <t>K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KS</t>
    </r>
    <r>
      <rPr>
        <sz val="10.5"/>
        <rFont val="宋体"/>
        <charset val="134"/>
      </rPr>
      <t>、Ⅱ、Ⅲ</t>
    </r>
  </si>
  <si>
    <r>
      <rPr>
        <sz val="10.5"/>
        <rFont val="仿宋_GB2312"/>
        <charset val="134"/>
      </rPr>
      <t>贞丰县种子站</t>
    </r>
  </si>
  <si>
    <t>D、E、F、G</t>
  </si>
  <si>
    <r>
      <rPr>
        <sz val="10.5"/>
        <rFont val="仿宋_GB2312"/>
        <charset val="134"/>
      </rPr>
      <t>望谟县种子站</t>
    </r>
  </si>
  <si>
    <r>
      <rPr>
        <sz val="10.5"/>
        <rFont val="仿宋_GB2312"/>
        <charset val="134"/>
      </rPr>
      <t>册亨县种子站</t>
    </r>
  </si>
  <si>
    <t>K</t>
  </si>
  <si>
    <r>
      <rPr>
        <sz val="10.5"/>
        <rFont val="仿宋_GB2312"/>
        <charset val="134"/>
      </rPr>
      <t>黔东南州种子站</t>
    </r>
  </si>
  <si>
    <r>
      <rPr>
        <sz val="10.5"/>
        <rFont val="仿宋_GB2312"/>
        <charset val="134"/>
      </rPr>
      <t>黔东南州农科院</t>
    </r>
  </si>
  <si>
    <t>A、B、C、D、E、糯</t>
  </si>
  <si>
    <r>
      <rPr>
        <sz val="10.5"/>
        <rFont val="仿宋_GB2312"/>
        <charset val="134"/>
      </rPr>
      <t>镇远县种子站</t>
    </r>
  </si>
  <si>
    <r>
      <rPr>
        <sz val="10.5"/>
        <rFont val="仿宋_GB2312"/>
        <charset val="134"/>
      </rPr>
      <t>麻江县种子站</t>
    </r>
  </si>
  <si>
    <t>F、G、迟S</t>
  </si>
  <si>
    <r>
      <rPr>
        <sz val="10.5"/>
        <rFont val="仿宋_GB2312"/>
        <charset val="134"/>
      </rPr>
      <t>天柱县种子站</t>
    </r>
  </si>
  <si>
    <r>
      <rPr>
        <sz val="10.5"/>
        <rFont val="仿宋_GB2312"/>
        <charset val="134"/>
      </rPr>
      <t>黄平县种子站</t>
    </r>
  </si>
  <si>
    <t>Ⅰ</t>
  </si>
  <si>
    <t>铜仁市种子管理站</t>
  </si>
  <si>
    <t>铜仁科学院</t>
  </si>
  <si>
    <t>A、B、C、L、N、东性状</t>
  </si>
  <si>
    <r>
      <rPr>
        <sz val="10.5"/>
        <rFont val="仿宋_GB2312"/>
        <charset val="134"/>
      </rPr>
      <t>思南县种子站</t>
    </r>
  </si>
  <si>
    <r>
      <rPr>
        <sz val="10.5"/>
        <rFont val="仿宋_GB2312"/>
        <charset val="134"/>
      </rPr>
      <t>玉屏县种子站</t>
    </r>
  </si>
  <si>
    <t>盘县农推站</t>
  </si>
  <si>
    <r>
      <rPr>
        <sz val="10.5"/>
        <rFont val="仿宋_GB2312"/>
        <charset val="134"/>
      </rPr>
      <t>德江县种子站</t>
    </r>
  </si>
  <si>
    <r>
      <rPr>
        <sz val="10.5"/>
        <rFont val="仿宋_GB2312"/>
        <charset val="134"/>
      </rPr>
      <t>毕节市种子站</t>
    </r>
  </si>
  <si>
    <t>Ⅱ、Ⅲ、考察、年会</t>
  </si>
  <si>
    <r>
      <rPr>
        <sz val="10.5"/>
        <rFont val="仿宋_GB2312"/>
        <charset val="134"/>
      </rPr>
      <t>毕节市农科所</t>
    </r>
  </si>
  <si>
    <r>
      <rPr>
        <sz val="10.5"/>
        <rFont val="仿宋_GB2312"/>
        <charset val="134"/>
      </rPr>
      <t>粳、粳</t>
    </r>
    <r>
      <rPr>
        <sz val="10.5"/>
        <rFont val="Times New Roman"/>
        <charset val="134"/>
      </rPr>
      <t>S</t>
    </r>
    <r>
      <rPr>
        <sz val="10.5"/>
        <rFont val="仿宋_GB2312"/>
        <charset val="134"/>
      </rPr>
      <t>、粳瘟、耐冷、粳米质、汇总</t>
    </r>
  </si>
  <si>
    <r>
      <rPr>
        <sz val="10.5"/>
        <rFont val="Times New Roman"/>
        <charset val="134"/>
      </rPr>
      <t>D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E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F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G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L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N</t>
    </r>
    <r>
      <rPr>
        <sz val="10.5"/>
        <rFont val="宋体"/>
        <charset val="134"/>
      </rPr>
      <t>、汇总</t>
    </r>
  </si>
  <si>
    <r>
      <rPr>
        <sz val="10.5"/>
        <rFont val="仿宋_GB2312"/>
        <charset val="134"/>
      </rPr>
      <t>黔西县种子站</t>
    </r>
  </si>
  <si>
    <r>
      <rPr>
        <sz val="10.5"/>
        <rFont val="仿宋_GB2312"/>
        <charset val="134"/>
      </rPr>
      <t>赫章县种子站</t>
    </r>
  </si>
  <si>
    <t>威宁县种子站</t>
  </si>
  <si>
    <r>
      <rPr>
        <sz val="10.5"/>
        <rFont val="仿宋_GB2312"/>
        <charset val="134"/>
      </rPr>
      <t>大方县种子站</t>
    </r>
  </si>
  <si>
    <r>
      <rPr>
        <sz val="10.5"/>
        <rFont val="仿宋_GB2312"/>
        <charset val="134"/>
      </rPr>
      <t>纳雍县种子站</t>
    </r>
  </si>
  <si>
    <r>
      <rPr>
        <sz val="10.5"/>
        <rFont val="仿宋_GB2312"/>
        <charset val="134"/>
      </rPr>
      <t>织金县农牧局</t>
    </r>
  </si>
  <si>
    <r>
      <rPr>
        <sz val="10.5"/>
        <rFont val="仿宋_GB2312"/>
        <charset val="134"/>
      </rPr>
      <t>粳、粳</t>
    </r>
    <r>
      <rPr>
        <sz val="10.5"/>
        <rFont val="Times New Roman"/>
        <charset val="134"/>
      </rPr>
      <t>S</t>
    </r>
  </si>
  <si>
    <t>贵州省种子管理站</t>
  </si>
  <si>
    <t>承担的抗病（虫）性鉴定，抗逆性鉴定，品质鉴定测试；试验人员培训，试验技术总结及品种审定会议，各农作物试验资料汇编及其它资料费等。</t>
  </si>
  <si>
    <t>合  计</t>
  </si>
  <si>
    <r>
      <rPr>
        <sz val="10"/>
        <rFont val="仿宋_GB2312"/>
        <charset val="134"/>
      </rPr>
      <t xml:space="preserve">备注：
</t>
    </r>
    <r>
      <rPr>
        <sz val="10"/>
        <rFont val="Times New Roman"/>
        <charset val="134"/>
      </rPr>
      <t xml:space="preserve">        1</t>
    </r>
    <r>
      <rPr>
        <sz val="10"/>
        <rFont val="仿宋_GB2312"/>
        <charset val="134"/>
      </rPr>
      <t>、贵州省水稻研究所：含</t>
    </r>
    <r>
      <rPr>
        <sz val="10"/>
        <rFont val="Times New Roman"/>
        <charset val="134"/>
      </rPr>
      <t>0.80</t>
    </r>
    <r>
      <rPr>
        <sz val="10"/>
        <rFont val="仿宋_GB2312"/>
        <charset val="134"/>
      </rPr>
      <t>万元试验结果汇总费、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万元试验考察鉴定费、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万元稻米食味鉴定费、</t>
    </r>
    <r>
      <rPr>
        <sz val="10"/>
        <rFont val="Times New Roman"/>
        <charset val="134"/>
      </rPr>
      <t>0.5</t>
    </r>
    <r>
      <rPr>
        <sz val="10"/>
        <rFont val="仿宋_GB2312"/>
        <charset val="134"/>
      </rPr>
      <t xml:space="preserve">万元种子邮寄费。
</t>
    </r>
    <r>
      <rPr>
        <sz val="10"/>
        <rFont val="Times New Roman"/>
        <charset val="134"/>
      </rPr>
      <t xml:space="preserve">        2</t>
    </r>
    <r>
      <rPr>
        <sz val="10"/>
        <rFont val="仿宋_GB2312"/>
        <charset val="134"/>
      </rPr>
      <t>、省农作物品种资源研究所：含</t>
    </r>
    <r>
      <rPr>
        <sz val="10"/>
        <rFont val="Times New Roman"/>
        <charset val="134"/>
      </rPr>
      <t>0.2</t>
    </r>
    <r>
      <rPr>
        <sz val="10"/>
        <rFont val="仿宋_GB2312"/>
        <charset val="134"/>
      </rPr>
      <t xml:space="preserve">万元试验汇总费。
</t>
    </r>
    <r>
      <rPr>
        <sz val="10"/>
        <rFont val="Times New Roman"/>
        <charset val="134"/>
      </rPr>
      <t xml:space="preserve">        3</t>
    </r>
    <r>
      <rPr>
        <sz val="10"/>
        <rFont val="仿宋_GB2312"/>
        <charset val="134"/>
      </rPr>
      <t>、省植物保护研究所：含</t>
    </r>
    <r>
      <rPr>
        <sz val="10"/>
        <rFont val="Times New Roman"/>
        <charset val="134"/>
      </rPr>
      <t>0.16</t>
    </r>
    <r>
      <rPr>
        <sz val="10"/>
        <rFont val="仿宋_GB2312"/>
        <charset val="134"/>
      </rPr>
      <t>万元水稻试验汇总费、湄潭县植保站</t>
    </r>
    <r>
      <rPr>
        <sz val="10"/>
        <rFont val="Times New Roman"/>
        <charset val="134"/>
      </rPr>
      <t>1.2</t>
    </r>
    <r>
      <rPr>
        <sz val="10"/>
        <rFont val="仿宋_GB2312"/>
        <charset val="134"/>
      </rPr>
      <t>万元、麻江县植保站</t>
    </r>
    <r>
      <rPr>
        <sz val="10"/>
        <rFont val="Times New Roman"/>
        <charset val="134"/>
      </rPr>
      <t>1.2</t>
    </r>
    <r>
      <rPr>
        <sz val="10"/>
        <rFont val="仿宋_GB2312"/>
        <charset val="134"/>
      </rPr>
      <t>万元鉴定费；</t>
    </r>
    <r>
      <rPr>
        <sz val="10"/>
        <rFont val="Times New Roman"/>
        <charset val="134"/>
      </rPr>
      <t>2.0</t>
    </r>
    <r>
      <rPr>
        <sz val="10"/>
        <rFont val="仿宋_GB2312"/>
        <charset val="134"/>
      </rPr>
      <t>万元玉米病害鉴定，</t>
    </r>
    <r>
      <rPr>
        <sz val="10"/>
        <rFont val="Times New Roman"/>
        <charset val="134"/>
      </rPr>
      <t>0.08</t>
    </r>
    <r>
      <rPr>
        <sz val="10"/>
        <rFont val="仿宋_GB2312"/>
        <charset val="134"/>
      </rPr>
      <t xml:space="preserve">万元试验汇总费。
</t>
    </r>
    <r>
      <rPr>
        <sz val="10"/>
        <rFont val="Times New Roman"/>
        <charset val="134"/>
      </rPr>
      <t xml:space="preserve">        4</t>
    </r>
    <r>
      <rPr>
        <sz val="10"/>
        <rFont val="仿宋_GB2312"/>
        <charset val="134"/>
      </rPr>
      <t>、省旱粮研究所：含</t>
    </r>
    <r>
      <rPr>
        <sz val="10"/>
        <rFont val="Times New Roman"/>
        <charset val="134"/>
      </rPr>
      <t>0.90</t>
    </r>
    <r>
      <rPr>
        <sz val="10"/>
        <rFont val="仿宋_GB2312"/>
        <charset val="134"/>
      </rPr>
      <t>万元玉米试验汇总费、</t>
    </r>
    <r>
      <rPr>
        <sz val="10"/>
        <rFont val="Times New Roman"/>
        <charset val="134"/>
      </rPr>
      <t>0.10</t>
    </r>
    <r>
      <rPr>
        <sz val="10"/>
        <rFont val="仿宋_GB2312"/>
        <charset val="134"/>
      </rPr>
      <t>万元小麦试验汇总费，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万元玉米试验考察鉴定费、</t>
    </r>
    <r>
      <rPr>
        <sz val="10"/>
        <rFont val="Times New Roman"/>
        <charset val="134"/>
      </rPr>
      <t>0.5</t>
    </r>
    <r>
      <rPr>
        <sz val="10"/>
        <rFont val="仿宋_GB2312"/>
        <charset val="134"/>
      </rPr>
      <t xml:space="preserve">万元种子邮寄费。
</t>
    </r>
    <r>
      <rPr>
        <sz val="10"/>
        <rFont val="Times New Roman"/>
        <charset val="134"/>
      </rPr>
      <t xml:space="preserve">        5</t>
    </r>
    <r>
      <rPr>
        <sz val="10"/>
        <rFont val="仿宋_GB2312"/>
        <charset val="134"/>
      </rPr>
      <t>、贵州大学农业生物工程重点实验室：主要是玉米、水稻、小麦等</t>
    </r>
    <r>
      <rPr>
        <sz val="10"/>
        <rFont val="Times New Roman"/>
        <charset val="134"/>
      </rPr>
      <t>DNA</t>
    </r>
    <r>
      <rPr>
        <sz val="10"/>
        <rFont val="仿宋_GB2312"/>
        <charset val="134"/>
      </rPr>
      <t>指纹鉴定测试费计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 xml:space="preserve">万元。
</t>
    </r>
    <r>
      <rPr>
        <sz val="10"/>
        <rFont val="Times New Roman"/>
        <charset val="134"/>
      </rPr>
      <t xml:space="preserve">        6</t>
    </r>
    <r>
      <rPr>
        <sz val="10"/>
        <rFont val="仿宋_GB2312"/>
        <charset val="134"/>
      </rPr>
      <t>、贵阳市农业试验中心：含</t>
    </r>
    <r>
      <rPr>
        <sz val="10"/>
        <rFont val="Times New Roman"/>
        <charset val="134"/>
      </rPr>
      <t>0.20</t>
    </r>
    <r>
      <rPr>
        <sz val="10"/>
        <rFont val="仿宋_GB2312"/>
        <charset val="134"/>
      </rPr>
      <t>万元鲜食玉米试验汇总费、</t>
    </r>
    <r>
      <rPr>
        <sz val="10"/>
        <rFont val="Times New Roman"/>
        <charset val="134"/>
      </rPr>
      <t>0.5</t>
    </r>
    <r>
      <rPr>
        <sz val="10"/>
        <rFont val="仿宋_GB2312"/>
        <charset val="134"/>
      </rPr>
      <t>万元品质测试费、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万元食味鉴定费，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 xml:space="preserve">万元新品种试验测产验收。
</t>
    </r>
    <r>
      <rPr>
        <sz val="10"/>
        <rFont val="Times New Roman"/>
        <charset val="134"/>
      </rPr>
      <t xml:space="preserve">        7</t>
    </r>
    <r>
      <rPr>
        <sz val="10"/>
        <rFont val="仿宋_GB2312"/>
        <charset val="134"/>
      </rPr>
      <t>、贵州省油料研究所：含品质检测费</t>
    </r>
    <r>
      <rPr>
        <sz val="10"/>
        <rFont val="Times New Roman"/>
        <charset val="134"/>
      </rPr>
      <t>0.5</t>
    </r>
    <r>
      <rPr>
        <sz val="10"/>
        <rFont val="仿宋_GB2312"/>
        <charset val="134"/>
      </rPr>
      <t>万元，试验汇总费</t>
    </r>
    <r>
      <rPr>
        <sz val="10"/>
        <rFont val="Times New Roman"/>
        <charset val="134"/>
      </rPr>
      <t>0.2</t>
    </r>
    <r>
      <rPr>
        <sz val="10"/>
        <rFont val="仿宋_GB2312"/>
        <charset val="134"/>
      </rPr>
      <t xml:space="preserve">万元。
</t>
    </r>
    <r>
      <rPr>
        <sz val="10"/>
        <rFont val="Times New Roman"/>
        <charset val="134"/>
      </rPr>
      <t xml:space="preserve">        8</t>
    </r>
    <r>
      <rPr>
        <sz val="10"/>
        <rFont val="仿宋_GB2312"/>
        <charset val="134"/>
      </rPr>
      <t>、安顺市农科院：含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万元展示示范，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 xml:space="preserve">万元现场测产验收费。
</t>
    </r>
    <r>
      <rPr>
        <sz val="10"/>
        <rFont val="Times New Roman"/>
        <charset val="134"/>
      </rPr>
      <t xml:space="preserve">        9</t>
    </r>
    <r>
      <rPr>
        <sz val="10"/>
        <rFont val="仿宋_GB2312"/>
        <charset val="134"/>
      </rPr>
      <t>、毕节市农科所：含</t>
    </r>
    <r>
      <rPr>
        <sz val="10"/>
        <rFont val="Times New Roman"/>
        <charset val="134"/>
      </rPr>
      <t>0.16</t>
    </r>
    <r>
      <rPr>
        <sz val="10"/>
        <rFont val="仿宋_GB2312"/>
        <charset val="134"/>
      </rPr>
      <t>万元粳稻试验汇总费；</t>
    </r>
    <r>
      <rPr>
        <sz val="10"/>
        <rFont val="Times New Roman"/>
        <charset val="134"/>
      </rPr>
      <t xml:space="preserve"> 0.24</t>
    </r>
    <r>
      <rPr>
        <sz val="10"/>
        <rFont val="仿宋_GB2312"/>
        <charset val="134"/>
      </rPr>
      <t xml:space="preserve">万元高山组玉米试验汇总费。
</t>
    </r>
    <r>
      <rPr>
        <sz val="10"/>
        <rFont val="Times New Roman"/>
        <charset val="134"/>
      </rPr>
      <t xml:space="preserve">        10</t>
    </r>
    <r>
      <rPr>
        <sz val="10"/>
        <rFont val="仿宋_GB2312"/>
        <charset val="134"/>
      </rPr>
      <t>、黔西南州种子站：含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万元玉米低热河谷组试验考察费，</t>
    </r>
    <r>
      <rPr>
        <sz val="10"/>
        <rFont val="Times New Roman"/>
        <charset val="134"/>
      </rPr>
      <t>0.2</t>
    </r>
    <r>
      <rPr>
        <sz val="10"/>
        <rFont val="仿宋_GB2312"/>
        <charset val="134"/>
      </rPr>
      <t xml:space="preserve">万元区试汇总费。
</t>
    </r>
    <r>
      <rPr>
        <sz val="10"/>
        <rFont val="Times New Roman"/>
        <charset val="134"/>
      </rPr>
      <t xml:space="preserve">        11</t>
    </r>
    <r>
      <rPr>
        <sz val="10"/>
        <rFont val="仿宋_GB2312"/>
        <charset val="134"/>
      </rPr>
      <t>、毕节市种子站：含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万元玉米高山组试验考察费，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 xml:space="preserve">万元高山组玉米区试年会补助费。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</si>
</sst>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7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b/>
      <sz val="11"/>
      <name val="黑体"/>
      <charset val="134"/>
    </font>
    <font>
      <b/>
      <sz val="16"/>
      <name val="Times New Roman"/>
      <charset val="134"/>
    </font>
    <font>
      <b/>
      <sz val="10.5"/>
      <name val="Times New Roman"/>
      <charset val="134"/>
    </font>
    <font>
      <b/>
      <sz val="10.5"/>
      <name val="仿宋_GB2312"/>
      <charset val="134"/>
    </font>
    <font>
      <sz val="11"/>
      <name val="宋体"/>
      <charset val="134"/>
      <scheme val="minor"/>
    </font>
    <font>
      <sz val="10.5"/>
      <name val="Times New Roman"/>
      <charset val="134"/>
    </font>
    <font>
      <sz val="10.5"/>
      <name val="仿宋_GB2312"/>
      <charset val="134"/>
    </font>
    <font>
      <sz val="10.5"/>
      <name val="宋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仿宋_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24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7" borderId="15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8" fillId="0" borderId="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tabSelected="1" workbookViewId="0">
      <selection activeCell="B69" sqref="B69"/>
    </sheetView>
  </sheetViews>
  <sheetFormatPr defaultColWidth="9" defaultRowHeight="15"/>
  <cols>
    <col min="1" max="1" width="3.75" style="3" customWidth="1"/>
    <col min="2" max="2" width="23.25" style="3" customWidth="1"/>
    <col min="3" max="3" width="21.875" style="3" customWidth="1"/>
    <col min="4" max="4" width="6.875" style="4" customWidth="1"/>
    <col min="5" max="5" width="19.125" style="5" customWidth="1"/>
    <col min="6" max="6" width="8.5" style="4" customWidth="1"/>
    <col min="7" max="7" width="10.875" style="3" customWidth="1"/>
    <col min="8" max="8" width="6.375" style="4" customWidth="1"/>
    <col min="9" max="9" width="10.5" style="3" customWidth="1"/>
    <col min="10" max="10" width="7.375" style="4" customWidth="1"/>
    <col min="11" max="11" width="6" style="4" customWidth="1"/>
    <col min="12" max="12" width="7.375" style="3" customWidth="1"/>
    <col min="13" max="16384" width="9" style="3"/>
  </cols>
  <sheetData>
    <row r="1" ht="13.5" spans="1:2">
      <c r="A1" s="6" t="s">
        <v>0</v>
      </c>
      <c r="B1" s="6"/>
    </row>
    <row r="2" s="1" customFormat="1" ht="20.2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2.75" customHeight="1" spans="1:12">
      <c r="A3" s="8"/>
      <c r="B3" s="8"/>
      <c r="C3" s="8"/>
      <c r="D3" s="9"/>
      <c r="E3" s="10"/>
      <c r="F3" s="8"/>
      <c r="G3" s="8"/>
      <c r="H3" s="8"/>
      <c r="I3" s="8"/>
      <c r="J3" s="8"/>
      <c r="K3" s="42" t="s">
        <v>2</v>
      </c>
      <c r="L3" s="42"/>
    </row>
    <row r="4" ht="13.5" spans="1:12">
      <c r="A4" s="11" t="s">
        <v>3</v>
      </c>
      <c r="B4" s="12" t="s">
        <v>4</v>
      </c>
      <c r="C4" s="13" t="s">
        <v>5</v>
      </c>
      <c r="D4" s="14"/>
      <c r="E4" s="15" t="s">
        <v>6</v>
      </c>
      <c r="F4" s="14"/>
      <c r="G4" s="15" t="s">
        <v>7</v>
      </c>
      <c r="H4" s="16"/>
      <c r="I4" s="15" t="s">
        <v>8</v>
      </c>
      <c r="J4" s="16"/>
      <c r="K4" s="43" t="s">
        <v>9</v>
      </c>
      <c r="L4" s="44" t="s">
        <v>10</v>
      </c>
    </row>
    <row r="5" ht="13.5" spans="1:12">
      <c r="A5" s="17"/>
      <c r="B5" s="18"/>
      <c r="C5" s="19" t="s">
        <v>11</v>
      </c>
      <c r="D5" s="20" t="s">
        <v>12</v>
      </c>
      <c r="E5" s="19" t="s">
        <v>11</v>
      </c>
      <c r="F5" s="21" t="s">
        <v>13</v>
      </c>
      <c r="G5" s="22" t="s">
        <v>11</v>
      </c>
      <c r="H5" s="21" t="s">
        <v>13</v>
      </c>
      <c r="I5" s="19" t="s">
        <v>11</v>
      </c>
      <c r="J5" s="21" t="s">
        <v>13</v>
      </c>
      <c r="K5" s="45"/>
      <c r="L5" s="17"/>
    </row>
    <row r="6" ht="39" spans="1:12">
      <c r="A6" s="23">
        <v>1</v>
      </c>
      <c r="B6" s="24" t="s">
        <v>14</v>
      </c>
      <c r="C6" s="24" t="s">
        <v>15</v>
      </c>
      <c r="D6" s="21">
        <v>12.9</v>
      </c>
      <c r="E6" s="24"/>
      <c r="F6" s="25"/>
      <c r="G6" s="23"/>
      <c r="H6" s="25"/>
      <c r="I6" s="24"/>
      <c r="J6" s="25"/>
      <c r="K6" s="21"/>
      <c r="L6" s="21">
        <f t="shared" ref="L6:L73" si="0">D6+F6+H6+J6+M6+K6</f>
        <v>12.9</v>
      </c>
    </row>
    <row r="7" ht="13.5" spans="1:12">
      <c r="A7" s="23">
        <v>2</v>
      </c>
      <c r="B7" s="24" t="s">
        <v>16</v>
      </c>
      <c r="C7" s="26" t="s">
        <v>17</v>
      </c>
      <c r="D7" s="21">
        <v>1.4</v>
      </c>
      <c r="E7" s="24"/>
      <c r="F7" s="25"/>
      <c r="G7" s="23"/>
      <c r="H7" s="25"/>
      <c r="I7" s="24"/>
      <c r="J7" s="25"/>
      <c r="K7" s="21"/>
      <c r="L7" s="21">
        <f t="shared" si="0"/>
        <v>1.4</v>
      </c>
    </row>
    <row r="8" ht="13.5" spans="1:12">
      <c r="A8" s="23">
        <v>3</v>
      </c>
      <c r="B8" s="24" t="s">
        <v>18</v>
      </c>
      <c r="C8" s="27" t="s">
        <v>19</v>
      </c>
      <c r="D8" s="21">
        <v>6.52</v>
      </c>
      <c r="E8" s="27" t="s">
        <v>20</v>
      </c>
      <c r="F8" s="21">
        <v>2.08</v>
      </c>
      <c r="G8" s="28" t="s">
        <v>21</v>
      </c>
      <c r="H8" s="21">
        <v>0.5</v>
      </c>
      <c r="I8" s="24"/>
      <c r="J8" s="21"/>
      <c r="K8" s="21"/>
      <c r="L8" s="21">
        <f t="shared" si="0"/>
        <v>9.1</v>
      </c>
    </row>
    <row r="9" ht="13.5" spans="1:12">
      <c r="A9" s="23">
        <v>4</v>
      </c>
      <c r="B9" s="24" t="s">
        <v>22</v>
      </c>
      <c r="C9" s="24"/>
      <c r="D9" s="25"/>
      <c r="E9" s="27" t="s">
        <v>23</v>
      </c>
      <c r="F9" s="21">
        <v>4.4</v>
      </c>
      <c r="G9" s="27" t="s">
        <v>24</v>
      </c>
      <c r="H9" s="21">
        <v>0.7</v>
      </c>
      <c r="I9" s="24"/>
      <c r="J9" s="21"/>
      <c r="K9" s="25"/>
      <c r="L9" s="21">
        <f t="shared" si="0"/>
        <v>5.1</v>
      </c>
    </row>
    <row r="10" ht="25.5" spans="1:12">
      <c r="A10" s="23">
        <v>5</v>
      </c>
      <c r="B10" s="24" t="s">
        <v>25</v>
      </c>
      <c r="C10" s="24"/>
      <c r="D10" s="25"/>
      <c r="E10" s="24"/>
      <c r="F10" s="25"/>
      <c r="G10" s="23"/>
      <c r="H10" s="25"/>
      <c r="I10" s="27" t="s">
        <v>26</v>
      </c>
      <c r="J10" s="21">
        <v>1.5</v>
      </c>
      <c r="K10" s="25"/>
      <c r="L10" s="21">
        <f t="shared" si="0"/>
        <v>1.5</v>
      </c>
    </row>
    <row r="11" ht="13.5" spans="1:12">
      <c r="A11" s="23">
        <v>6</v>
      </c>
      <c r="B11" s="24" t="s">
        <v>27</v>
      </c>
      <c r="C11" s="24"/>
      <c r="D11" s="25"/>
      <c r="E11" s="24"/>
      <c r="F11" s="25"/>
      <c r="G11" s="27" t="s">
        <v>28</v>
      </c>
      <c r="H11" s="21">
        <v>1</v>
      </c>
      <c r="I11" s="24"/>
      <c r="J11" s="21"/>
      <c r="K11" s="25"/>
      <c r="L11" s="21">
        <f t="shared" si="0"/>
        <v>1</v>
      </c>
    </row>
    <row r="12" ht="25.5" spans="1:12">
      <c r="A12" s="23">
        <v>7</v>
      </c>
      <c r="B12" s="24" t="s">
        <v>29</v>
      </c>
      <c r="C12" s="29" t="s">
        <v>30</v>
      </c>
      <c r="D12" s="30"/>
      <c r="E12" s="30"/>
      <c r="F12" s="30"/>
      <c r="G12" s="30"/>
      <c r="H12" s="30"/>
      <c r="I12" s="46"/>
      <c r="J12" s="21">
        <v>5</v>
      </c>
      <c r="K12" s="25"/>
      <c r="L12" s="21">
        <f t="shared" si="0"/>
        <v>5</v>
      </c>
    </row>
    <row r="13" ht="57.75" customHeight="1" spans="1:12">
      <c r="A13" s="23">
        <v>8</v>
      </c>
      <c r="B13" s="24" t="s">
        <v>31</v>
      </c>
      <c r="C13" s="24"/>
      <c r="D13" s="25"/>
      <c r="E13" s="24" t="s">
        <v>32</v>
      </c>
      <c r="F13" s="21">
        <v>9.8</v>
      </c>
      <c r="G13" s="23"/>
      <c r="H13" s="25"/>
      <c r="I13" s="24"/>
      <c r="J13" s="25"/>
      <c r="K13" s="21">
        <v>6</v>
      </c>
      <c r="L13" s="21">
        <f t="shared" si="0"/>
        <v>15.8</v>
      </c>
    </row>
    <row r="14" ht="13.5" spans="1:12">
      <c r="A14" s="23">
        <v>9</v>
      </c>
      <c r="B14" s="26" t="s">
        <v>33</v>
      </c>
      <c r="C14" s="31" t="s">
        <v>34</v>
      </c>
      <c r="D14" s="32"/>
      <c r="E14" s="32"/>
      <c r="F14" s="32"/>
      <c r="G14" s="32"/>
      <c r="H14" s="32"/>
      <c r="I14" s="47"/>
      <c r="J14" s="21">
        <v>8</v>
      </c>
      <c r="K14" s="21"/>
      <c r="L14" s="21">
        <f t="shared" si="0"/>
        <v>8</v>
      </c>
    </row>
    <row r="15" ht="13.5" spans="1:12">
      <c r="A15" s="23">
        <v>10</v>
      </c>
      <c r="B15" s="26" t="s">
        <v>35</v>
      </c>
      <c r="C15" s="31"/>
      <c r="D15" s="27"/>
      <c r="E15" s="27"/>
      <c r="F15" s="27">
        <v>2</v>
      </c>
      <c r="G15" s="27"/>
      <c r="H15" s="27"/>
      <c r="I15" s="27"/>
      <c r="J15" s="21"/>
      <c r="K15" s="21"/>
      <c r="L15" s="21">
        <f t="shared" si="0"/>
        <v>2</v>
      </c>
    </row>
    <row r="16" ht="13.5" spans="1:12">
      <c r="A16" s="23">
        <v>11</v>
      </c>
      <c r="B16" s="24" t="s">
        <v>36</v>
      </c>
      <c r="C16" s="24"/>
      <c r="D16" s="25"/>
      <c r="E16" s="27" t="s">
        <v>37</v>
      </c>
      <c r="F16" s="21">
        <v>1.8</v>
      </c>
      <c r="G16" s="23"/>
      <c r="H16" s="21"/>
      <c r="I16" s="24"/>
      <c r="J16" s="21"/>
      <c r="K16" s="21">
        <v>2</v>
      </c>
      <c r="L16" s="21">
        <f t="shared" si="0"/>
        <v>3.8</v>
      </c>
    </row>
    <row r="17" ht="13.5" spans="1:12">
      <c r="A17" s="23">
        <v>12</v>
      </c>
      <c r="B17" s="24" t="s">
        <v>38</v>
      </c>
      <c r="C17" s="24"/>
      <c r="D17" s="25"/>
      <c r="E17" s="27" t="s">
        <v>39</v>
      </c>
      <c r="F17" s="21">
        <v>5</v>
      </c>
      <c r="G17" s="23"/>
      <c r="H17" s="25"/>
      <c r="I17" s="24"/>
      <c r="J17" s="25"/>
      <c r="K17" s="21">
        <v>2</v>
      </c>
      <c r="L17" s="21">
        <f t="shared" si="0"/>
        <v>7</v>
      </c>
    </row>
    <row r="18" ht="26.25" spans="1:12">
      <c r="A18" s="23">
        <v>13</v>
      </c>
      <c r="B18" s="26" t="s">
        <v>40</v>
      </c>
      <c r="C18" s="24" t="s">
        <v>41</v>
      </c>
      <c r="D18" s="21">
        <v>5</v>
      </c>
      <c r="E18" s="24" t="s">
        <v>42</v>
      </c>
      <c r="F18" s="21">
        <v>3</v>
      </c>
      <c r="G18" s="28" t="s">
        <v>43</v>
      </c>
      <c r="H18" s="21">
        <v>0.6</v>
      </c>
      <c r="I18" s="27" t="s">
        <v>44</v>
      </c>
      <c r="J18" s="21">
        <v>0.8</v>
      </c>
      <c r="K18" s="21"/>
      <c r="L18" s="21">
        <f t="shared" si="0"/>
        <v>9.4</v>
      </c>
    </row>
    <row r="19" ht="13.5" spans="1:12">
      <c r="A19" s="23">
        <v>14</v>
      </c>
      <c r="B19" s="26" t="s">
        <v>45</v>
      </c>
      <c r="C19" s="26" t="s">
        <v>46</v>
      </c>
      <c r="D19" s="21">
        <v>5</v>
      </c>
      <c r="E19" s="24"/>
      <c r="F19" s="21"/>
      <c r="G19" s="28"/>
      <c r="H19" s="21"/>
      <c r="I19" s="27"/>
      <c r="J19" s="21"/>
      <c r="K19" s="21"/>
      <c r="L19" s="21">
        <f t="shared" si="0"/>
        <v>5</v>
      </c>
    </row>
    <row r="20" ht="13.5" spans="1:12">
      <c r="A20" s="23">
        <v>15</v>
      </c>
      <c r="B20" s="24" t="s">
        <v>47</v>
      </c>
      <c r="C20" s="24"/>
      <c r="D20" s="25"/>
      <c r="E20" s="27" t="s">
        <v>48</v>
      </c>
      <c r="F20" s="21">
        <v>2.4</v>
      </c>
      <c r="G20" s="23"/>
      <c r="H20" s="25"/>
      <c r="I20" s="24"/>
      <c r="J20" s="25"/>
      <c r="K20" s="21"/>
      <c r="L20" s="21">
        <f t="shared" si="0"/>
        <v>2.4</v>
      </c>
    </row>
    <row r="21" ht="13.5" spans="1:12">
      <c r="A21" s="23">
        <v>16</v>
      </c>
      <c r="B21" s="24" t="s">
        <v>49</v>
      </c>
      <c r="C21" s="24" t="s">
        <v>50</v>
      </c>
      <c r="D21" s="21">
        <v>3</v>
      </c>
      <c r="E21" s="24"/>
      <c r="F21" s="25"/>
      <c r="G21" s="23"/>
      <c r="H21" s="25"/>
      <c r="I21" s="24"/>
      <c r="J21" s="25"/>
      <c r="K21" s="21"/>
      <c r="L21" s="21">
        <f t="shared" si="0"/>
        <v>3</v>
      </c>
    </row>
    <row r="22" ht="13.5" spans="1:12">
      <c r="A22" s="23">
        <v>17</v>
      </c>
      <c r="B22" s="24" t="s">
        <v>51</v>
      </c>
      <c r="C22" s="24" t="s">
        <v>52</v>
      </c>
      <c r="D22" s="21">
        <v>1</v>
      </c>
      <c r="E22" s="24"/>
      <c r="F22" s="25"/>
      <c r="G22" s="23"/>
      <c r="H22" s="25"/>
      <c r="I22" s="24"/>
      <c r="J22" s="21"/>
      <c r="K22" s="21"/>
      <c r="L22" s="21">
        <f t="shared" si="0"/>
        <v>1</v>
      </c>
    </row>
    <row r="23" ht="13.5" spans="1:12">
      <c r="A23" s="23">
        <v>18</v>
      </c>
      <c r="B23" s="26" t="s">
        <v>53</v>
      </c>
      <c r="C23" s="24"/>
      <c r="D23" s="25"/>
      <c r="E23" s="27" t="s">
        <v>54</v>
      </c>
      <c r="F23" s="21">
        <v>1.2</v>
      </c>
      <c r="G23" s="23"/>
      <c r="H23" s="25"/>
      <c r="I23" s="24"/>
      <c r="J23" s="21"/>
      <c r="K23" s="25"/>
      <c r="L23" s="21">
        <f t="shared" si="0"/>
        <v>1.2</v>
      </c>
    </row>
    <row r="24" ht="13.5" spans="1:12">
      <c r="A24" s="23">
        <v>19</v>
      </c>
      <c r="B24" s="24" t="s">
        <v>55</v>
      </c>
      <c r="C24" s="24" t="s">
        <v>56</v>
      </c>
      <c r="D24" s="21">
        <v>0.6</v>
      </c>
      <c r="E24" s="27" t="s">
        <v>54</v>
      </c>
      <c r="F24" s="21">
        <v>1.2</v>
      </c>
      <c r="G24" s="23"/>
      <c r="H24" s="25"/>
      <c r="I24" s="24"/>
      <c r="J24" s="25"/>
      <c r="K24" s="21"/>
      <c r="L24" s="21">
        <f t="shared" si="0"/>
        <v>1.8</v>
      </c>
    </row>
    <row r="25" ht="13.5" spans="1:12">
      <c r="A25" s="23">
        <v>20</v>
      </c>
      <c r="B25" s="24" t="s">
        <v>57</v>
      </c>
      <c r="C25" s="24"/>
      <c r="D25" s="25"/>
      <c r="E25" s="27" t="s">
        <v>58</v>
      </c>
      <c r="F25" s="21">
        <v>6.3</v>
      </c>
      <c r="G25" s="23"/>
      <c r="H25" s="25"/>
      <c r="I25" s="24"/>
      <c r="J25" s="25"/>
      <c r="K25" s="21">
        <v>2</v>
      </c>
      <c r="L25" s="21">
        <f t="shared" si="0"/>
        <v>8.3</v>
      </c>
    </row>
    <row r="26" ht="13.5" spans="1:12">
      <c r="A26" s="22" t="s">
        <v>3</v>
      </c>
      <c r="B26" s="33" t="s">
        <v>4</v>
      </c>
      <c r="C26" s="34" t="s">
        <v>5</v>
      </c>
      <c r="D26" s="35"/>
      <c r="E26" s="34" t="s">
        <v>6</v>
      </c>
      <c r="F26" s="35"/>
      <c r="G26" s="34" t="s">
        <v>7</v>
      </c>
      <c r="H26" s="22"/>
      <c r="I26" s="34" t="s">
        <v>8</v>
      </c>
      <c r="J26" s="22"/>
      <c r="K26" s="20" t="s">
        <v>9</v>
      </c>
      <c r="L26" s="34" t="s">
        <v>10</v>
      </c>
    </row>
    <row r="27" ht="13.5" spans="1:12">
      <c r="A27" s="22"/>
      <c r="B27" s="19"/>
      <c r="C27" s="19" t="s">
        <v>11</v>
      </c>
      <c r="D27" s="20" t="s">
        <v>12</v>
      </c>
      <c r="E27" s="19" t="s">
        <v>11</v>
      </c>
      <c r="F27" s="21" t="s">
        <v>13</v>
      </c>
      <c r="G27" s="22" t="s">
        <v>11</v>
      </c>
      <c r="H27" s="21" t="s">
        <v>13</v>
      </c>
      <c r="I27" s="19" t="s">
        <v>11</v>
      </c>
      <c r="J27" s="21" t="s">
        <v>13</v>
      </c>
      <c r="K27" s="21"/>
      <c r="L27" s="22"/>
    </row>
    <row r="28" ht="13.5" spans="1:12">
      <c r="A28" s="23">
        <v>21</v>
      </c>
      <c r="B28" s="24" t="s">
        <v>59</v>
      </c>
      <c r="C28" s="24"/>
      <c r="D28" s="25"/>
      <c r="E28" s="24" t="s">
        <v>60</v>
      </c>
      <c r="F28" s="21">
        <v>1.8</v>
      </c>
      <c r="G28" s="28" t="s">
        <v>43</v>
      </c>
      <c r="H28" s="21">
        <v>0.6</v>
      </c>
      <c r="I28" s="24"/>
      <c r="J28" s="25"/>
      <c r="K28" s="21"/>
      <c r="L28" s="21">
        <f>D28+F28+H28+J28+M28+K28</f>
        <v>2.4</v>
      </c>
    </row>
    <row r="29" ht="13.5" spans="1:12">
      <c r="A29" s="23">
        <v>22</v>
      </c>
      <c r="B29" s="24" t="s">
        <v>61</v>
      </c>
      <c r="C29" s="24"/>
      <c r="D29" s="25"/>
      <c r="E29" s="27" t="s">
        <v>62</v>
      </c>
      <c r="F29" s="21">
        <v>1.9</v>
      </c>
      <c r="G29" s="23"/>
      <c r="H29" s="25"/>
      <c r="I29" s="24"/>
      <c r="J29" s="25"/>
      <c r="K29" s="21"/>
      <c r="L29" s="21">
        <f t="shared" si="0"/>
        <v>1.9</v>
      </c>
    </row>
    <row r="30" ht="13.5" spans="1:12">
      <c r="A30" s="23">
        <v>23</v>
      </c>
      <c r="B30" s="24" t="s">
        <v>63</v>
      </c>
      <c r="C30" s="24" t="s">
        <v>56</v>
      </c>
      <c r="D30" s="21">
        <v>0.6</v>
      </c>
      <c r="E30" s="27" t="s">
        <v>64</v>
      </c>
      <c r="F30" s="21">
        <v>3</v>
      </c>
      <c r="G30" s="23"/>
      <c r="H30" s="25"/>
      <c r="I30" s="24"/>
      <c r="J30" s="25"/>
      <c r="K30" s="21"/>
      <c r="L30" s="21">
        <f t="shared" si="0"/>
        <v>3.6</v>
      </c>
    </row>
    <row r="31" ht="13.5" spans="1:12">
      <c r="A31" s="23">
        <v>24</v>
      </c>
      <c r="B31" s="24" t="s">
        <v>65</v>
      </c>
      <c r="C31" s="24"/>
      <c r="D31" s="25"/>
      <c r="E31" s="24"/>
      <c r="F31" s="21"/>
      <c r="G31" s="23"/>
      <c r="H31" s="25"/>
      <c r="I31" s="24"/>
      <c r="J31" s="25"/>
      <c r="K31" s="21">
        <v>2</v>
      </c>
      <c r="L31" s="21">
        <f t="shared" si="0"/>
        <v>2</v>
      </c>
    </row>
    <row r="32" ht="25.5" spans="1:12">
      <c r="A32" s="23">
        <v>25</v>
      </c>
      <c r="B32" s="24" t="s">
        <v>66</v>
      </c>
      <c r="C32" s="24" t="s">
        <v>67</v>
      </c>
      <c r="D32" s="21">
        <v>3.6</v>
      </c>
      <c r="E32" s="27" t="s">
        <v>68</v>
      </c>
      <c r="F32" s="21">
        <v>7.7</v>
      </c>
      <c r="G32" s="28" t="s">
        <v>43</v>
      </c>
      <c r="H32" s="21">
        <v>0.6</v>
      </c>
      <c r="I32" s="27" t="s">
        <v>44</v>
      </c>
      <c r="J32" s="21">
        <v>0.8</v>
      </c>
      <c r="K32" s="21">
        <v>3</v>
      </c>
      <c r="L32" s="21">
        <f t="shared" si="0"/>
        <v>15.7</v>
      </c>
    </row>
    <row r="33" ht="13.5" spans="1:12">
      <c r="A33" s="23">
        <v>26</v>
      </c>
      <c r="B33" s="24" t="s">
        <v>69</v>
      </c>
      <c r="C33" s="24"/>
      <c r="D33" s="25"/>
      <c r="E33" s="24" t="s">
        <v>70</v>
      </c>
      <c r="F33" s="21">
        <v>1.2</v>
      </c>
      <c r="G33" s="23"/>
      <c r="H33" s="25"/>
      <c r="I33" s="24"/>
      <c r="J33" s="25"/>
      <c r="K33" s="21"/>
      <c r="L33" s="21">
        <f t="shared" si="0"/>
        <v>1.2</v>
      </c>
    </row>
    <row r="34" ht="13.5" spans="1:12">
      <c r="A34" s="23">
        <v>27</v>
      </c>
      <c r="B34" s="24" t="s">
        <v>71</v>
      </c>
      <c r="C34" s="24"/>
      <c r="D34" s="25"/>
      <c r="E34" s="27" t="s">
        <v>72</v>
      </c>
      <c r="F34" s="21">
        <v>1.2</v>
      </c>
      <c r="G34" s="23"/>
      <c r="H34" s="25"/>
      <c r="I34" s="24"/>
      <c r="J34" s="25"/>
      <c r="K34" s="21"/>
      <c r="L34" s="21">
        <f t="shared" si="0"/>
        <v>1.2</v>
      </c>
    </row>
    <row r="35" ht="13.5" spans="1:12">
      <c r="A35" s="23">
        <v>28</v>
      </c>
      <c r="B35" s="24" t="s">
        <v>73</v>
      </c>
      <c r="C35" s="24" t="s">
        <v>56</v>
      </c>
      <c r="D35" s="21">
        <v>1</v>
      </c>
      <c r="E35" s="24"/>
      <c r="F35" s="25"/>
      <c r="G35" s="23"/>
      <c r="H35" s="25"/>
      <c r="I35" s="24"/>
      <c r="J35" s="21"/>
      <c r="K35" s="21"/>
      <c r="L35" s="21">
        <f t="shared" si="0"/>
        <v>1</v>
      </c>
    </row>
    <row r="36" ht="13.5" spans="1:12">
      <c r="A36" s="23">
        <v>29</v>
      </c>
      <c r="B36" s="24" t="s">
        <v>74</v>
      </c>
      <c r="C36" s="24" t="s">
        <v>50</v>
      </c>
      <c r="D36" s="21">
        <v>3</v>
      </c>
      <c r="E36" s="24"/>
      <c r="F36" s="25"/>
      <c r="G36" s="23"/>
      <c r="H36" s="25"/>
      <c r="I36" s="24"/>
      <c r="J36" s="25"/>
      <c r="K36" s="21"/>
      <c r="L36" s="21">
        <f t="shared" si="0"/>
        <v>3</v>
      </c>
    </row>
    <row r="37" ht="13.5" spans="1:12">
      <c r="A37" s="23">
        <v>30</v>
      </c>
      <c r="B37" s="24" t="s">
        <v>75</v>
      </c>
      <c r="C37" s="24" t="s">
        <v>76</v>
      </c>
      <c r="D37" s="21">
        <v>2.8</v>
      </c>
      <c r="E37" s="24"/>
      <c r="F37" s="21"/>
      <c r="G37" s="23"/>
      <c r="H37" s="25"/>
      <c r="I37" s="24"/>
      <c r="J37" s="25"/>
      <c r="K37" s="21">
        <v>2</v>
      </c>
      <c r="L37" s="21">
        <f t="shared" si="0"/>
        <v>4.8</v>
      </c>
    </row>
    <row r="38" ht="13.5" spans="1:12">
      <c r="A38" s="23">
        <v>31</v>
      </c>
      <c r="B38" s="24" t="s">
        <v>77</v>
      </c>
      <c r="C38" s="24" t="s">
        <v>78</v>
      </c>
      <c r="D38" s="21">
        <v>4.2</v>
      </c>
      <c r="E38" s="24" t="s">
        <v>79</v>
      </c>
      <c r="F38" s="21">
        <v>2.4</v>
      </c>
      <c r="G38" s="28" t="s">
        <v>43</v>
      </c>
      <c r="H38" s="21">
        <v>0.6</v>
      </c>
      <c r="I38" s="24"/>
      <c r="J38" s="21"/>
      <c r="K38" s="21"/>
      <c r="L38" s="21">
        <f t="shared" si="0"/>
        <v>7.2</v>
      </c>
    </row>
    <row r="39" ht="13.5" spans="1:12">
      <c r="A39" s="23">
        <v>32</v>
      </c>
      <c r="B39" s="24" t="s">
        <v>80</v>
      </c>
      <c r="C39" s="24" t="s">
        <v>81</v>
      </c>
      <c r="D39" s="21">
        <v>7.2</v>
      </c>
      <c r="E39" s="27" t="s">
        <v>54</v>
      </c>
      <c r="F39" s="21">
        <v>1.2</v>
      </c>
      <c r="G39" s="23"/>
      <c r="H39" s="25"/>
      <c r="I39" s="24"/>
      <c r="J39" s="25"/>
      <c r="K39" s="21"/>
      <c r="L39" s="21">
        <f t="shared" si="0"/>
        <v>8.4</v>
      </c>
    </row>
    <row r="40" ht="13.5" spans="1:12">
      <c r="A40" s="23">
        <v>33</v>
      </c>
      <c r="B40" s="24" t="s">
        <v>82</v>
      </c>
      <c r="C40" s="24" t="s">
        <v>83</v>
      </c>
      <c r="D40" s="21">
        <v>1.8</v>
      </c>
      <c r="E40" s="24"/>
      <c r="F40" s="25"/>
      <c r="G40" s="23"/>
      <c r="H40" s="25"/>
      <c r="I40" s="24"/>
      <c r="J40" s="25"/>
      <c r="K40" s="21"/>
      <c r="L40" s="21">
        <f t="shared" si="0"/>
        <v>1.8</v>
      </c>
    </row>
    <row r="41" ht="13.5" spans="1:12">
      <c r="A41" s="23">
        <v>34</v>
      </c>
      <c r="B41" s="36" t="s">
        <v>84</v>
      </c>
      <c r="C41" s="24" t="s">
        <v>52</v>
      </c>
      <c r="D41" s="21">
        <v>1</v>
      </c>
      <c r="E41" s="27" t="s">
        <v>85</v>
      </c>
      <c r="F41" s="21">
        <v>0.6</v>
      </c>
      <c r="G41" s="23"/>
      <c r="H41" s="25"/>
      <c r="I41" s="24"/>
      <c r="J41" s="25"/>
      <c r="K41" s="21"/>
      <c r="L41" s="21">
        <f t="shared" si="0"/>
        <v>1.6</v>
      </c>
    </row>
    <row r="42" ht="13.5" spans="1:12">
      <c r="A42" s="23">
        <v>35</v>
      </c>
      <c r="B42" s="24" t="s">
        <v>86</v>
      </c>
      <c r="C42" s="24"/>
      <c r="D42" s="25"/>
      <c r="E42" s="27" t="s">
        <v>48</v>
      </c>
      <c r="F42" s="21">
        <v>2.4</v>
      </c>
      <c r="G42" s="23"/>
      <c r="H42" s="25"/>
      <c r="I42" s="24"/>
      <c r="J42" s="21"/>
      <c r="K42" s="25"/>
      <c r="L42" s="21">
        <f t="shared" si="0"/>
        <v>2.4</v>
      </c>
    </row>
    <row r="43" ht="13.5" spans="1:12">
      <c r="A43" s="23">
        <v>36</v>
      </c>
      <c r="B43" s="36" t="s">
        <v>87</v>
      </c>
      <c r="C43" s="24"/>
      <c r="D43" s="25"/>
      <c r="E43" s="24" t="s">
        <v>70</v>
      </c>
      <c r="F43" s="21">
        <v>1.2</v>
      </c>
      <c r="G43" s="23"/>
      <c r="H43" s="25"/>
      <c r="I43" s="24"/>
      <c r="J43" s="25"/>
      <c r="K43" s="21"/>
      <c r="L43" s="21">
        <f t="shared" si="0"/>
        <v>1.2</v>
      </c>
    </row>
    <row r="44" ht="13.5" spans="1:12">
      <c r="A44" s="23">
        <v>37</v>
      </c>
      <c r="B44" s="36" t="s">
        <v>88</v>
      </c>
      <c r="C44" s="24"/>
      <c r="D44" s="25"/>
      <c r="E44" s="24" t="s">
        <v>70</v>
      </c>
      <c r="F44" s="21">
        <v>1.2</v>
      </c>
      <c r="G44" s="23"/>
      <c r="H44" s="25"/>
      <c r="I44" s="24"/>
      <c r="J44" s="25"/>
      <c r="K44" s="21"/>
      <c r="L44" s="21">
        <f t="shared" si="0"/>
        <v>1.2</v>
      </c>
    </row>
    <row r="45" ht="27.75" customHeight="1" spans="1:12">
      <c r="A45" s="23">
        <v>38</v>
      </c>
      <c r="B45" s="24" t="s">
        <v>89</v>
      </c>
      <c r="C45" s="24"/>
      <c r="D45" s="21"/>
      <c r="E45" s="27" t="s">
        <v>90</v>
      </c>
      <c r="F45" s="21">
        <v>4.1</v>
      </c>
      <c r="G45" s="23"/>
      <c r="H45" s="25"/>
      <c r="I45" s="24"/>
      <c r="J45" s="21"/>
      <c r="K45" s="21">
        <v>2</v>
      </c>
      <c r="L45" s="21">
        <f t="shared" si="0"/>
        <v>6.1</v>
      </c>
    </row>
    <row r="46" ht="25.5" spans="1:12">
      <c r="A46" s="23">
        <v>39</v>
      </c>
      <c r="B46" s="26" t="s">
        <v>91</v>
      </c>
      <c r="C46" s="24" t="s">
        <v>50</v>
      </c>
      <c r="D46" s="21">
        <v>3</v>
      </c>
      <c r="E46" s="24" t="s">
        <v>92</v>
      </c>
      <c r="F46" s="21">
        <v>1.2</v>
      </c>
      <c r="G46" s="27" t="s">
        <v>93</v>
      </c>
      <c r="H46" s="21">
        <v>1.1</v>
      </c>
      <c r="I46" s="24"/>
      <c r="J46" s="21"/>
      <c r="K46" s="21"/>
      <c r="L46" s="21">
        <f t="shared" si="0"/>
        <v>5.3</v>
      </c>
    </row>
    <row r="47" ht="13.5" spans="1:12">
      <c r="A47" s="23">
        <v>40</v>
      </c>
      <c r="B47" s="36" t="s">
        <v>94</v>
      </c>
      <c r="C47" s="24"/>
      <c r="D47" s="25"/>
      <c r="E47" s="24" t="s">
        <v>95</v>
      </c>
      <c r="F47" s="21">
        <v>2.4</v>
      </c>
      <c r="G47" s="23"/>
      <c r="H47" s="25"/>
      <c r="I47" s="24"/>
      <c r="J47" s="25"/>
      <c r="K47" s="21"/>
      <c r="L47" s="21">
        <f t="shared" si="0"/>
        <v>2.4</v>
      </c>
    </row>
    <row r="48" ht="13.5" spans="1:12">
      <c r="A48" s="23">
        <v>41</v>
      </c>
      <c r="B48" s="36" t="s">
        <v>96</v>
      </c>
      <c r="C48" s="24"/>
      <c r="D48" s="25"/>
      <c r="E48" s="27" t="s">
        <v>97</v>
      </c>
      <c r="F48" s="21">
        <v>2.4</v>
      </c>
      <c r="G48" s="23"/>
      <c r="H48" s="25"/>
      <c r="I48" s="24"/>
      <c r="J48" s="21"/>
      <c r="K48" s="21"/>
      <c r="L48" s="21">
        <f t="shared" si="0"/>
        <v>2.4</v>
      </c>
    </row>
    <row r="49" ht="13.5" spans="1:12">
      <c r="A49" s="23">
        <v>42</v>
      </c>
      <c r="B49" s="36" t="s">
        <v>98</v>
      </c>
      <c r="C49" s="24"/>
      <c r="D49" s="25"/>
      <c r="E49" s="24" t="s">
        <v>70</v>
      </c>
      <c r="F49" s="21">
        <v>1.2</v>
      </c>
      <c r="G49" s="23"/>
      <c r="H49" s="25"/>
      <c r="I49" s="24"/>
      <c r="J49" s="25"/>
      <c r="K49" s="21">
        <v>1</v>
      </c>
      <c r="L49" s="21">
        <f t="shared" si="0"/>
        <v>2.2</v>
      </c>
    </row>
    <row r="50" ht="13.5" spans="1:12">
      <c r="A50" s="23">
        <v>43</v>
      </c>
      <c r="B50" s="36" t="s">
        <v>99</v>
      </c>
      <c r="C50" s="24"/>
      <c r="D50" s="25"/>
      <c r="E50" s="24" t="s">
        <v>100</v>
      </c>
      <c r="F50" s="21">
        <v>1</v>
      </c>
      <c r="G50" s="23"/>
      <c r="H50" s="25"/>
      <c r="I50" s="24"/>
      <c r="J50" s="25"/>
      <c r="K50" s="21"/>
      <c r="L50" s="21">
        <f t="shared" si="0"/>
        <v>1</v>
      </c>
    </row>
    <row r="51" ht="13.5" spans="1:12">
      <c r="A51" s="23">
        <v>44</v>
      </c>
      <c r="B51" s="24" t="s">
        <v>101</v>
      </c>
      <c r="C51" s="24"/>
      <c r="D51" s="25"/>
      <c r="E51" s="24"/>
      <c r="F51" s="25"/>
      <c r="G51" s="23"/>
      <c r="H51" s="25"/>
      <c r="I51" s="24"/>
      <c r="J51" s="25"/>
      <c r="K51" s="21">
        <v>2</v>
      </c>
      <c r="L51" s="21">
        <f t="shared" si="0"/>
        <v>2</v>
      </c>
    </row>
    <row r="52" ht="13.5" spans="1:12">
      <c r="A52" s="23">
        <v>45</v>
      </c>
      <c r="B52" s="24" t="s">
        <v>102</v>
      </c>
      <c r="C52" s="24" t="s">
        <v>103</v>
      </c>
      <c r="D52" s="21">
        <v>3.6</v>
      </c>
      <c r="E52" s="24"/>
      <c r="F52" s="25"/>
      <c r="G52" s="23"/>
      <c r="H52" s="21"/>
      <c r="I52" s="24"/>
      <c r="J52" s="21"/>
      <c r="K52" s="21"/>
      <c r="L52" s="21">
        <f t="shared" si="0"/>
        <v>3.6</v>
      </c>
    </row>
    <row r="53" ht="13.5" spans="1:12">
      <c r="A53" s="23">
        <v>46</v>
      </c>
      <c r="B53" s="36" t="s">
        <v>104</v>
      </c>
      <c r="C53" s="24"/>
      <c r="D53" s="25"/>
      <c r="E53" s="27" t="s">
        <v>48</v>
      </c>
      <c r="F53" s="21">
        <v>2.4</v>
      </c>
      <c r="G53" s="23"/>
      <c r="H53" s="25"/>
      <c r="I53" s="24"/>
      <c r="J53" s="25"/>
      <c r="K53" s="21"/>
      <c r="L53" s="21">
        <f t="shared" si="0"/>
        <v>2.4</v>
      </c>
    </row>
    <row r="54" ht="13.5" spans="1:12">
      <c r="A54" s="23">
        <v>47</v>
      </c>
      <c r="B54" s="36" t="s">
        <v>105</v>
      </c>
      <c r="C54" s="24" t="s">
        <v>106</v>
      </c>
      <c r="D54" s="21">
        <v>2.2</v>
      </c>
      <c r="E54" s="24"/>
      <c r="F54" s="25"/>
      <c r="G54" s="23"/>
      <c r="H54" s="25"/>
      <c r="I54" s="24"/>
      <c r="J54" s="25"/>
      <c r="K54" s="21"/>
      <c r="L54" s="21">
        <f t="shared" si="0"/>
        <v>2.2</v>
      </c>
    </row>
    <row r="55" ht="13.5" spans="1:12">
      <c r="A55" s="23">
        <v>48</v>
      </c>
      <c r="B55" s="36" t="s">
        <v>107</v>
      </c>
      <c r="C55" s="24" t="s">
        <v>50</v>
      </c>
      <c r="D55" s="21">
        <v>3</v>
      </c>
      <c r="E55" s="24"/>
      <c r="F55" s="25"/>
      <c r="G55" s="23"/>
      <c r="H55" s="25"/>
      <c r="I55" s="24"/>
      <c r="J55" s="25"/>
      <c r="K55" s="21"/>
      <c r="L55" s="21">
        <f t="shared" si="0"/>
        <v>3</v>
      </c>
    </row>
    <row r="56" ht="13.5" spans="1:12">
      <c r="A56" s="22" t="s">
        <v>3</v>
      </c>
      <c r="B56" s="33" t="s">
        <v>4</v>
      </c>
      <c r="C56" s="34" t="s">
        <v>5</v>
      </c>
      <c r="D56" s="35"/>
      <c r="E56" s="34" t="s">
        <v>6</v>
      </c>
      <c r="F56" s="35"/>
      <c r="G56" s="34" t="s">
        <v>7</v>
      </c>
      <c r="H56" s="22"/>
      <c r="I56" s="34" t="s">
        <v>8</v>
      </c>
      <c r="J56" s="22"/>
      <c r="K56" s="20" t="s">
        <v>9</v>
      </c>
      <c r="L56" s="34" t="s">
        <v>10</v>
      </c>
    </row>
    <row r="57" ht="13.5" spans="1:12">
      <c r="A57" s="22"/>
      <c r="B57" s="19"/>
      <c r="C57" s="19" t="s">
        <v>11</v>
      </c>
      <c r="D57" s="20" t="s">
        <v>12</v>
      </c>
      <c r="E57" s="19" t="s">
        <v>11</v>
      </c>
      <c r="F57" s="21" t="s">
        <v>13</v>
      </c>
      <c r="G57" s="22" t="s">
        <v>11</v>
      </c>
      <c r="H57" s="21" t="s">
        <v>13</v>
      </c>
      <c r="I57" s="19" t="s">
        <v>11</v>
      </c>
      <c r="J57" s="21" t="s">
        <v>13</v>
      </c>
      <c r="K57" s="21"/>
      <c r="L57" s="22"/>
    </row>
    <row r="58" ht="13.5" spans="1:12">
      <c r="A58" s="23">
        <v>49</v>
      </c>
      <c r="B58" s="36" t="s">
        <v>108</v>
      </c>
      <c r="C58" s="24"/>
      <c r="D58" s="25"/>
      <c r="E58" s="27" t="s">
        <v>109</v>
      </c>
      <c r="F58" s="21">
        <v>1</v>
      </c>
      <c r="G58" s="23"/>
      <c r="H58" s="25"/>
      <c r="I58" s="24"/>
      <c r="J58" s="25"/>
      <c r="K58" s="21"/>
      <c r="L58" s="21">
        <f>D58+F58+H58+J58+M58+K58</f>
        <v>1</v>
      </c>
    </row>
    <row r="59" ht="13.5" spans="1:12">
      <c r="A59" s="23">
        <v>50</v>
      </c>
      <c r="B59" s="26" t="s">
        <v>110</v>
      </c>
      <c r="C59" s="24"/>
      <c r="D59" s="25"/>
      <c r="E59" s="24"/>
      <c r="F59" s="25"/>
      <c r="G59" s="23"/>
      <c r="H59" s="25"/>
      <c r="I59" s="24"/>
      <c r="J59" s="21"/>
      <c r="K59" s="21">
        <v>2</v>
      </c>
      <c r="L59" s="21">
        <f>D59+F59+H59+J59+M59+K59</f>
        <v>2</v>
      </c>
    </row>
    <row r="60" ht="26.25" spans="1:12">
      <c r="A60" s="23">
        <v>51</v>
      </c>
      <c r="B60" s="26" t="s">
        <v>111</v>
      </c>
      <c r="C60" s="24" t="s">
        <v>103</v>
      </c>
      <c r="D60" s="21">
        <v>3.6</v>
      </c>
      <c r="E60" s="24" t="s">
        <v>112</v>
      </c>
      <c r="F60" s="21">
        <v>3.1</v>
      </c>
      <c r="G60" s="28" t="s">
        <v>43</v>
      </c>
      <c r="H60" s="21">
        <v>0.6</v>
      </c>
      <c r="I60" s="27" t="s">
        <v>44</v>
      </c>
      <c r="J60" s="21">
        <v>0.8</v>
      </c>
      <c r="K60" s="21"/>
      <c r="L60" s="21">
        <f t="shared" si="0"/>
        <v>8.1</v>
      </c>
    </row>
    <row r="61" ht="13.5" spans="1:12">
      <c r="A61" s="23">
        <v>52</v>
      </c>
      <c r="B61" s="36" t="s">
        <v>113</v>
      </c>
      <c r="C61" s="24" t="s">
        <v>50</v>
      </c>
      <c r="D61" s="21">
        <v>3</v>
      </c>
      <c r="E61" s="27" t="s">
        <v>54</v>
      </c>
      <c r="F61" s="21">
        <v>1.2</v>
      </c>
      <c r="G61" s="23"/>
      <c r="H61" s="25"/>
      <c r="I61" s="24"/>
      <c r="J61" s="21"/>
      <c r="K61" s="25"/>
      <c r="L61" s="21">
        <f t="shared" si="0"/>
        <v>4.2</v>
      </c>
    </row>
    <row r="62" ht="13.5" spans="1:12">
      <c r="A62" s="23">
        <v>53</v>
      </c>
      <c r="B62" s="37" t="s">
        <v>114</v>
      </c>
      <c r="C62" s="38" t="s">
        <v>52</v>
      </c>
      <c r="D62" s="39">
        <v>1</v>
      </c>
      <c r="E62" s="38"/>
      <c r="F62" s="40"/>
      <c r="G62" s="41"/>
      <c r="H62" s="40"/>
      <c r="I62" s="38"/>
      <c r="J62" s="40"/>
      <c r="K62" s="39"/>
      <c r="L62" s="21">
        <f t="shared" si="0"/>
        <v>1</v>
      </c>
    </row>
    <row r="63" ht="13.5" spans="1:12">
      <c r="A63" s="23">
        <v>54</v>
      </c>
      <c r="B63" s="26" t="s">
        <v>115</v>
      </c>
      <c r="C63" s="24"/>
      <c r="D63" s="25"/>
      <c r="E63" s="24"/>
      <c r="F63" s="25"/>
      <c r="G63" s="23"/>
      <c r="H63" s="25"/>
      <c r="I63" s="27" t="s">
        <v>44</v>
      </c>
      <c r="J63" s="21">
        <v>0.8</v>
      </c>
      <c r="K63" s="25"/>
      <c r="L63" s="21">
        <f t="shared" si="0"/>
        <v>0.8</v>
      </c>
    </row>
    <row r="64" ht="13.5" spans="1:12">
      <c r="A64" s="23">
        <v>55</v>
      </c>
      <c r="B64" s="24" t="s">
        <v>116</v>
      </c>
      <c r="C64" s="24"/>
      <c r="D64" s="25"/>
      <c r="E64" s="27" t="s">
        <v>48</v>
      </c>
      <c r="F64" s="21">
        <v>2.4</v>
      </c>
      <c r="G64" s="23"/>
      <c r="H64" s="25"/>
      <c r="I64" s="24"/>
      <c r="J64" s="25"/>
      <c r="K64" s="21"/>
      <c r="L64" s="21">
        <f t="shared" si="0"/>
        <v>2.4</v>
      </c>
    </row>
    <row r="65" ht="21.75" customHeight="1" spans="1:12">
      <c r="A65" s="23">
        <v>56</v>
      </c>
      <c r="B65" s="24" t="s">
        <v>117</v>
      </c>
      <c r="C65" s="24"/>
      <c r="D65" s="25"/>
      <c r="E65" s="24" t="s">
        <v>118</v>
      </c>
      <c r="F65" s="21">
        <v>5.7</v>
      </c>
      <c r="G65" s="23"/>
      <c r="H65" s="21"/>
      <c r="I65" s="24"/>
      <c r="J65" s="25"/>
      <c r="K65" s="21">
        <v>2</v>
      </c>
      <c r="L65" s="21">
        <f t="shared" si="0"/>
        <v>7.7</v>
      </c>
    </row>
    <row r="66" ht="27" customHeight="1" spans="1:12">
      <c r="A66" s="23">
        <v>57</v>
      </c>
      <c r="B66" s="24" t="s">
        <v>119</v>
      </c>
      <c r="C66" s="24" t="s">
        <v>120</v>
      </c>
      <c r="D66" s="21">
        <v>3.96</v>
      </c>
      <c r="E66" s="24" t="s">
        <v>121</v>
      </c>
      <c r="F66" s="21">
        <v>3.84</v>
      </c>
      <c r="G66" s="27" t="s">
        <v>43</v>
      </c>
      <c r="H66" s="21">
        <v>0.6</v>
      </c>
      <c r="I66" s="27" t="s">
        <v>44</v>
      </c>
      <c r="J66" s="21">
        <v>0.8</v>
      </c>
      <c r="K66" s="21"/>
      <c r="L66" s="21">
        <f t="shared" si="0"/>
        <v>9.2</v>
      </c>
    </row>
    <row r="67" ht="13.5" spans="1:12">
      <c r="A67" s="23">
        <v>58</v>
      </c>
      <c r="B67" s="24" t="s">
        <v>122</v>
      </c>
      <c r="C67" s="24" t="s">
        <v>83</v>
      </c>
      <c r="D67" s="21">
        <v>1.8</v>
      </c>
      <c r="E67" s="27" t="s">
        <v>64</v>
      </c>
      <c r="F67" s="21">
        <v>3</v>
      </c>
      <c r="G67" s="23"/>
      <c r="H67" s="25"/>
      <c r="I67" s="24"/>
      <c r="J67" s="21"/>
      <c r="K67" s="25"/>
      <c r="L67" s="21">
        <f t="shared" si="0"/>
        <v>4.8</v>
      </c>
    </row>
    <row r="68" ht="13.5" spans="1:12">
      <c r="A68" s="23">
        <v>59</v>
      </c>
      <c r="B68" s="36" t="s">
        <v>123</v>
      </c>
      <c r="C68" s="24"/>
      <c r="D68" s="25"/>
      <c r="E68" s="24" t="s">
        <v>60</v>
      </c>
      <c r="F68" s="21">
        <v>1.8</v>
      </c>
      <c r="G68" s="23"/>
      <c r="H68" s="25"/>
      <c r="I68" s="24"/>
      <c r="J68" s="25"/>
      <c r="K68" s="25"/>
      <c r="L68" s="21">
        <f t="shared" si="0"/>
        <v>1.8</v>
      </c>
    </row>
    <row r="69" ht="13.5" spans="1:12">
      <c r="A69" s="23">
        <v>60</v>
      </c>
      <c r="B69" s="48" t="s">
        <v>124</v>
      </c>
      <c r="C69" s="24"/>
      <c r="D69" s="25"/>
      <c r="E69" s="27" t="s">
        <v>60</v>
      </c>
      <c r="F69" s="21">
        <v>1.8</v>
      </c>
      <c r="G69" s="23"/>
      <c r="H69" s="25"/>
      <c r="I69" s="24"/>
      <c r="J69" s="21"/>
      <c r="K69" s="25"/>
      <c r="L69" s="21">
        <f t="shared" si="0"/>
        <v>1.8</v>
      </c>
    </row>
    <row r="70" ht="13.5" spans="1:12">
      <c r="A70" s="23">
        <v>61</v>
      </c>
      <c r="B70" s="36" t="s">
        <v>125</v>
      </c>
      <c r="C70" s="24"/>
      <c r="D70" s="25"/>
      <c r="E70" s="24" t="s">
        <v>60</v>
      </c>
      <c r="F70" s="21">
        <v>1.8</v>
      </c>
      <c r="G70" s="23"/>
      <c r="H70" s="25"/>
      <c r="I70" s="24"/>
      <c r="J70" s="25"/>
      <c r="K70" s="25"/>
      <c r="L70" s="21">
        <f t="shared" si="0"/>
        <v>1.8</v>
      </c>
    </row>
    <row r="71" ht="13.5" spans="1:12">
      <c r="A71" s="23">
        <v>62</v>
      </c>
      <c r="B71" s="24" t="s">
        <v>126</v>
      </c>
      <c r="C71" s="24"/>
      <c r="D71" s="25"/>
      <c r="E71" s="24" t="s">
        <v>60</v>
      </c>
      <c r="F71" s="21">
        <v>1.8</v>
      </c>
      <c r="G71" s="23"/>
      <c r="H71" s="25"/>
      <c r="I71" s="24"/>
      <c r="J71" s="25"/>
      <c r="K71" s="21">
        <v>1</v>
      </c>
      <c r="L71" s="21">
        <f t="shared" si="0"/>
        <v>2.8</v>
      </c>
    </row>
    <row r="72" ht="13.5" spans="1:12">
      <c r="A72" s="23">
        <v>63</v>
      </c>
      <c r="B72" s="24" t="s">
        <v>127</v>
      </c>
      <c r="C72" s="24" t="s">
        <v>128</v>
      </c>
      <c r="D72" s="21">
        <v>1.2</v>
      </c>
      <c r="E72" s="24"/>
      <c r="F72" s="25"/>
      <c r="G72" s="23"/>
      <c r="H72" s="25"/>
      <c r="I72" s="24"/>
      <c r="J72" s="25"/>
      <c r="K72" s="21"/>
      <c r="L72" s="21">
        <f t="shared" si="0"/>
        <v>1.2</v>
      </c>
    </row>
    <row r="73" ht="26.25" customHeight="1" spans="1:12">
      <c r="A73" s="23">
        <v>64</v>
      </c>
      <c r="B73" s="26" t="s">
        <v>129</v>
      </c>
      <c r="C73" s="31" t="s">
        <v>130</v>
      </c>
      <c r="D73" s="30"/>
      <c r="E73" s="30"/>
      <c r="F73" s="30"/>
      <c r="G73" s="30"/>
      <c r="H73" s="30"/>
      <c r="I73" s="46"/>
      <c r="J73" s="21">
        <v>51.5</v>
      </c>
      <c r="L73" s="21">
        <f t="shared" si="0"/>
        <v>51.5</v>
      </c>
    </row>
    <row r="74" ht="14.25" spans="1:12">
      <c r="A74" s="49" t="s">
        <v>131</v>
      </c>
      <c r="B74" s="50"/>
      <c r="C74" s="51" t="s">
        <v>5</v>
      </c>
      <c r="D74" s="52">
        <f>SUM(D6:D73)</f>
        <v>86.98</v>
      </c>
      <c r="E74" s="53" t="s">
        <v>6</v>
      </c>
      <c r="F74" s="52">
        <f>SUM(F6:F73)</f>
        <v>107.12</v>
      </c>
      <c r="G74" s="51" t="s">
        <v>7</v>
      </c>
      <c r="H74" s="52">
        <f>SUM(H6:H73)</f>
        <v>6.9</v>
      </c>
      <c r="I74" s="51" t="s">
        <v>8</v>
      </c>
      <c r="J74" s="52">
        <f>SUM(J6:J73)</f>
        <v>70</v>
      </c>
      <c r="K74" s="52">
        <f>SUM(K6:K73)</f>
        <v>29</v>
      </c>
      <c r="L74" s="52">
        <f>D74+F74+H74+J74+K74</f>
        <v>300</v>
      </c>
    </row>
    <row r="75" ht="156.75" customHeight="1" spans="1:12">
      <c r="A75" s="54" t="s">
        <v>132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9:9">
      <c r="I76" s="64"/>
    </row>
    <row r="77" s="2" customFormat="1" spans="4:11">
      <c r="D77" s="55"/>
      <c r="E77" s="56"/>
      <c r="F77" s="55"/>
      <c r="H77" s="55"/>
      <c r="J77" s="55"/>
      <c r="K77" s="55"/>
    </row>
    <row r="78" s="2" customFormat="1" spans="1:12">
      <c r="A78" s="57"/>
      <c r="B78" s="58"/>
      <c r="C78" s="58"/>
      <c r="D78" s="59"/>
      <c r="E78" s="60"/>
      <c r="F78" s="59"/>
      <c r="G78" s="57"/>
      <c r="H78" s="59"/>
      <c r="I78" s="58"/>
      <c r="J78" s="61"/>
      <c r="K78" s="59"/>
      <c r="L78" s="61"/>
    </row>
    <row r="79" s="2" customFormat="1" spans="1:12">
      <c r="A79" s="57"/>
      <c r="B79" s="58"/>
      <c r="C79" s="58"/>
      <c r="D79" s="59"/>
      <c r="E79" s="58"/>
      <c r="F79" s="59"/>
      <c r="G79" s="57"/>
      <c r="H79" s="59"/>
      <c r="I79" s="58"/>
      <c r="J79" s="61"/>
      <c r="K79" s="59"/>
      <c r="L79" s="61"/>
    </row>
    <row r="80" s="2" customFormat="1" spans="1:12">
      <c r="A80" s="57"/>
      <c r="B80" s="58"/>
      <c r="C80" s="58"/>
      <c r="D80" s="59"/>
      <c r="E80" s="58"/>
      <c r="F80" s="59"/>
      <c r="G80" s="57"/>
      <c r="H80" s="59"/>
      <c r="I80" s="58"/>
      <c r="J80" s="61"/>
      <c r="K80" s="59"/>
      <c r="L80" s="61"/>
    </row>
    <row r="81" s="2" customFormat="1" spans="1:12">
      <c r="A81" s="57"/>
      <c r="B81" s="58"/>
      <c r="C81" s="58"/>
      <c r="D81" s="59"/>
      <c r="E81" s="58"/>
      <c r="F81" s="59"/>
      <c r="G81" s="57"/>
      <c r="H81" s="59"/>
      <c r="I81" s="58"/>
      <c r="J81" s="61"/>
      <c r="K81" s="59"/>
      <c r="L81" s="61"/>
    </row>
    <row r="82" s="2" customFormat="1" spans="1:12">
      <c r="A82" s="57"/>
      <c r="B82" s="58"/>
      <c r="C82" s="58"/>
      <c r="D82" s="59"/>
      <c r="E82" s="58"/>
      <c r="F82" s="59"/>
      <c r="G82" s="57"/>
      <c r="H82" s="59"/>
      <c r="I82" s="58"/>
      <c r="J82" s="61"/>
      <c r="K82" s="59"/>
      <c r="L82" s="61"/>
    </row>
    <row r="83" s="2" customFormat="1" spans="1:12">
      <c r="A83" s="57"/>
      <c r="B83" s="58"/>
      <c r="C83" s="58"/>
      <c r="D83" s="61"/>
      <c r="E83" s="58"/>
      <c r="F83" s="59"/>
      <c r="G83" s="57"/>
      <c r="H83" s="59"/>
      <c r="I83" s="58"/>
      <c r="J83" s="59"/>
      <c r="K83" s="59"/>
      <c r="L83" s="61"/>
    </row>
    <row r="84" s="2" customFormat="1" spans="1:12">
      <c r="A84" s="57"/>
      <c r="B84" s="58"/>
      <c r="C84" s="58"/>
      <c r="D84" s="59"/>
      <c r="E84" s="58"/>
      <c r="F84" s="59"/>
      <c r="G84" s="57"/>
      <c r="H84" s="59"/>
      <c r="I84" s="58"/>
      <c r="J84" s="61"/>
      <c r="K84" s="59"/>
      <c r="L84" s="61"/>
    </row>
    <row r="85" s="2" customFormat="1" spans="1:12">
      <c r="A85" s="57"/>
      <c r="B85" s="58"/>
      <c r="C85" s="58"/>
      <c r="D85" s="59"/>
      <c r="E85" s="58"/>
      <c r="F85" s="59"/>
      <c r="G85" s="57"/>
      <c r="H85" s="59"/>
      <c r="I85" s="58"/>
      <c r="J85" s="61"/>
      <c r="K85" s="59"/>
      <c r="L85" s="61"/>
    </row>
    <row r="86" s="2" customFormat="1" spans="1:12">
      <c r="A86" s="57"/>
      <c r="B86" s="58"/>
      <c r="C86" s="58"/>
      <c r="D86" s="59"/>
      <c r="E86" s="58"/>
      <c r="F86" s="59"/>
      <c r="G86" s="57"/>
      <c r="H86" s="59"/>
      <c r="I86" s="58"/>
      <c r="J86" s="61"/>
      <c r="K86" s="59"/>
      <c r="L86" s="61"/>
    </row>
    <row r="87" s="2" customFormat="1" spans="1:12">
      <c r="A87" s="57"/>
      <c r="B87" s="62"/>
      <c r="C87" s="58"/>
      <c r="D87" s="59"/>
      <c r="E87" s="58"/>
      <c r="F87" s="59"/>
      <c r="G87" s="57"/>
      <c r="H87" s="59"/>
      <c r="I87" s="58"/>
      <c r="J87" s="61"/>
      <c r="K87" s="59"/>
      <c r="L87" s="61"/>
    </row>
    <row r="88" s="2" customFormat="1" spans="1:12">
      <c r="A88" s="57"/>
      <c r="B88" s="58"/>
      <c r="C88" s="58"/>
      <c r="D88" s="59"/>
      <c r="E88" s="58"/>
      <c r="F88" s="59"/>
      <c r="G88" s="57"/>
      <c r="H88" s="59"/>
      <c r="I88" s="58"/>
      <c r="J88" s="61"/>
      <c r="K88" s="59"/>
      <c r="L88" s="61"/>
    </row>
    <row r="89" s="2" customFormat="1" spans="1:12">
      <c r="A89" s="57"/>
      <c r="B89" s="58"/>
      <c r="C89" s="58"/>
      <c r="D89" s="59"/>
      <c r="E89" s="58"/>
      <c r="F89" s="59"/>
      <c r="G89" s="57"/>
      <c r="H89" s="59"/>
      <c r="I89" s="58"/>
      <c r="J89" s="61"/>
      <c r="K89" s="59"/>
      <c r="L89" s="61"/>
    </row>
    <row r="90" s="2" customFormat="1" spans="1:12">
      <c r="A90" s="57"/>
      <c r="B90" s="58"/>
      <c r="C90" s="58"/>
      <c r="D90" s="59"/>
      <c r="E90" s="58"/>
      <c r="F90" s="59"/>
      <c r="G90" s="57"/>
      <c r="H90" s="59"/>
      <c r="I90" s="58"/>
      <c r="J90" s="61"/>
      <c r="K90" s="59"/>
      <c r="L90" s="61"/>
    </row>
    <row r="91" s="2" customFormat="1" spans="1:12">
      <c r="A91" s="57"/>
      <c r="B91" s="58"/>
      <c r="C91" s="58"/>
      <c r="D91" s="59"/>
      <c r="E91" s="58"/>
      <c r="F91" s="59"/>
      <c r="G91" s="57"/>
      <c r="H91" s="59"/>
      <c r="I91" s="58"/>
      <c r="J91" s="61"/>
      <c r="K91" s="59"/>
      <c r="L91" s="61"/>
    </row>
    <row r="92" s="2" customFormat="1" spans="1:12">
      <c r="A92" s="57"/>
      <c r="B92" s="62"/>
      <c r="C92" s="58"/>
      <c r="D92" s="59"/>
      <c r="E92" s="58"/>
      <c r="F92" s="61"/>
      <c r="G92" s="57"/>
      <c r="H92" s="59"/>
      <c r="I92" s="58"/>
      <c r="J92" s="59"/>
      <c r="K92" s="61"/>
      <c r="L92" s="61"/>
    </row>
    <row r="93" s="2" customFormat="1" spans="1:12">
      <c r="A93" s="57"/>
      <c r="B93" s="62"/>
      <c r="C93" s="58"/>
      <c r="D93" s="59"/>
      <c r="E93" s="58"/>
      <c r="F93" s="61"/>
      <c r="G93" s="57"/>
      <c r="H93" s="59"/>
      <c r="I93" s="58"/>
      <c r="J93" s="59"/>
      <c r="K93" s="59"/>
      <c r="L93" s="61"/>
    </row>
    <row r="94" s="2" customFormat="1" spans="1:12">
      <c r="A94" s="57"/>
      <c r="B94" s="58"/>
      <c r="C94" s="58"/>
      <c r="D94" s="59"/>
      <c r="E94" s="58"/>
      <c r="F94" s="59"/>
      <c r="G94" s="57"/>
      <c r="H94" s="59"/>
      <c r="I94" s="58"/>
      <c r="J94" s="61"/>
      <c r="K94" s="59"/>
      <c r="L94" s="61"/>
    </row>
    <row r="95" s="2" customFormat="1" spans="1:12">
      <c r="A95" s="57"/>
      <c r="B95" s="58"/>
      <c r="C95" s="58"/>
      <c r="D95" s="59"/>
      <c r="E95" s="58"/>
      <c r="F95" s="59"/>
      <c r="G95" s="57"/>
      <c r="H95" s="59"/>
      <c r="I95" s="58"/>
      <c r="J95" s="61"/>
      <c r="K95" s="59"/>
      <c r="L95" s="61"/>
    </row>
    <row r="96" s="2" customFormat="1" spans="1:12">
      <c r="A96" s="57"/>
      <c r="B96" s="58"/>
      <c r="C96" s="58"/>
      <c r="D96" s="59"/>
      <c r="E96" s="58"/>
      <c r="F96" s="61"/>
      <c r="G96" s="57"/>
      <c r="H96" s="59"/>
      <c r="I96" s="58"/>
      <c r="J96" s="59"/>
      <c r="K96" s="59"/>
      <c r="L96" s="61"/>
    </row>
    <row r="97" s="2" customFormat="1" spans="1:12">
      <c r="A97" s="57"/>
      <c r="B97" s="58"/>
      <c r="C97" s="58"/>
      <c r="D97" s="59"/>
      <c r="E97" s="58"/>
      <c r="F97" s="59"/>
      <c r="G97" s="57"/>
      <c r="H97" s="61"/>
      <c r="I97" s="58"/>
      <c r="J97" s="59"/>
      <c r="K97" s="59"/>
      <c r="L97" s="61"/>
    </row>
    <row r="98" s="2" customFormat="1" spans="1:12">
      <c r="A98" s="57"/>
      <c r="B98" s="63"/>
      <c r="C98" s="58"/>
      <c r="D98" s="59"/>
      <c r="E98" s="58"/>
      <c r="F98" s="59"/>
      <c r="G98" s="57"/>
      <c r="H98" s="59"/>
      <c r="I98" s="58"/>
      <c r="J98" s="61"/>
      <c r="K98" s="59"/>
      <c r="L98" s="61"/>
    </row>
    <row r="99" s="2" customFormat="1" spans="1:12">
      <c r="A99" s="57"/>
      <c r="B99" s="58"/>
      <c r="C99" s="58"/>
      <c r="D99" s="59"/>
      <c r="E99" s="58"/>
      <c r="F99" s="59"/>
      <c r="G99" s="57"/>
      <c r="H99" s="59"/>
      <c r="I99" s="58"/>
      <c r="J99" s="61"/>
      <c r="K99" s="59"/>
      <c r="L99" s="61"/>
    </row>
    <row r="100" s="2" customFormat="1" spans="4:11">
      <c r="D100" s="55"/>
      <c r="E100" s="56"/>
      <c r="F100" s="55"/>
      <c r="H100" s="55"/>
      <c r="J100" s="55"/>
      <c r="K100" s="55"/>
    </row>
  </sheetData>
  <mergeCells count="32">
    <mergeCell ref="A1:B1"/>
    <mergeCell ref="A2:L2"/>
    <mergeCell ref="K3:L3"/>
    <mergeCell ref="C4:D4"/>
    <mergeCell ref="E4:F4"/>
    <mergeCell ref="G4:H4"/>
    <mergeCell ref="I4:J4"/>
    <mergeCell ref="C12:I12"/>
    <mergeCell ref="C14:I14"/>
    <mergeCell ref="C26:D26"/>
    <mergeCell ref="E26:F26"/>
    <mergeCell ref="G26:H26"/>
    <mergeCell ref="I26:J26"/>
    <mergeCell ref="C56:D56"/>
    <mergeCell ref="E56:F56"/>
    <mergeCell ref="G56:H56"/>
    <mergeCell ref="I56:J56"/>
    <mergeCell ref="C73:I73"/>
    <mergeCell ref="A74:B74"/>
    <mergeCell ref="A75:L75"/>
    <mergeCell ref="A4:A5"/>
    <mergeCell ref="A26:A27"/>
    <mergeCell ref="A56:A57"/>
    <mergeCell ref="B4:B5"/>
    <mergeCell ref="B26:B27"/>
    <mergeCell ref="B56:B57"/>
    <mergeCell ref="K4:K5"/>
    <mergeCell ref="K26:K27"/>
    <mergeCell ref="K56:K57"/>
    <mergeCell ref="L4:L5"/>
    <mergeCell ref="L26:L27"/>
    <mergeCell ref="L56:L57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定稿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2018-01-16T07:38:52Z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