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批复表" sheetId="8" r:id="rId1"/>
  </sheets>
  <calcPr calcId="144525" concurrentCalc="0"/>
</workbook>
</file>

<file path=xl/sharedStrings.xml><?xml version="1.0" encoding="utf-8"?>
<sst xmlns="http://schemas.openxmlformats.org/spreadsheetml/2006/main" count="71">
  <si>
    <t>附件</t>
  </si>
  <si>
    <t>贵州省沿河县乌江渔港升级改造和整治维护项目
实施方案投资概算批复表</t>
  </si>
  <si>
    <t>一</t>
  </si>
  <si>
    <t>项目名称</t>
  </si>
  <si>
    <t>贵州省沿河县乌江渔港升级改造和整治维护项目</t>
  </si>
  <si>
    <t>二</t>
  </si>
  <si>
    <t>申报单位</t>
  </si>
  <si>
    <t>铜仁市农业委员会</t>
  </si>
  <si>
    <t>三</t>
  </si>
  <si>
    <t>申报文件</t>
  </si>
  <si>
    <t>《关于呈报&lt;贵州省沿河土家族自治县乌江渔港升级改造和整治维护实施方案&gt;的报告》（铜市农委呈〔2018〕53号）</t>
  </si>
  <si>
    <t>四</t>
  </si>
  <si>
    <t>建设性质</t>
  </si>
  <si>
    <t>新建</t>
  </si>
  <si>
    <t>五</t>
  </si>
  <si>
    <t>建设单位</t>
  </si>
  <si>
    <t>沿河土家族自治县畜牧兽医局</t>
  </si>
  <si>
    <t>六</t>
  </si>
  <si>
    <t>建设年限</t>
  </si>
  <si>
    <t>2年</t>
  </si>
  <si>
    <t>七</t>
  </si>
  <si>
    <t>建设地点</t>
  </si>
  <si>
    <t>铜仁市沿河县团结街道燎原社区</t>
  </si>
  <si>
    <t>八</t>
  </si>
  <si>
    <t>主要建设内容及规模</t>
  </si>
  <si>
    <t xml:space="preserve">    建设码头全长150米、总宽30米，码头分两级平台，总面积3250平方米；码头清淤5571平方米；浆砌台阶（与公路相连）长50米、宽5米；生态护坡9700平方米；配套建设检修及仓储用房100平方米和消防、监控、照明等设备。</t>
  </si>
  <si>
    <t>九</t>
  </si>
  <si>
    <t>主要建设内容</t>
  </si>
  <si>
    <t>规模（数量）</t>
  </si>
  <si>
    <t>单位</t>
  </si>
  <si>
    <t>投资额（万元）</t>
  </si>
  <si>
    <t>小计</t>
  </si>
  <si>
    <t>县级自筹</t>
  </si>
  <si>
    <t>中央资金</t>
  </si>
  <si>
    <t>（一）</t>
  </si>
  <si>
    <t>建安工程</t>
  </si>
  <si>
    <t>码头工程</t>
  </si>
  <si>
    <t>平方米</t>
  </si>
  <si>
    <t>浆砌石台阶</t>
  </si>
  <si>
    <t>生态护坡</t>
  </si>
  <si>
    <t>检修及仓储用房</t>
  </si>
  <si>
    <t>码头清淤工程</t>
  </si>
  <si>
    <t>（二）</t>
  </si>
  <si>
    <t>临时工程</t>
  </si>
  <si>
    <t>施工围堰</t>
  </si>
  <si>
    <t>围堰拆除</t>
  </si>
  <si>
    <t>立方米</t>
  </si>
  <si>
    <t>（三）</t>
  </si>
  <si>
    <t>仪器设备购置</t>
  </si>
  <si>
    <t>消防设备</t>
  </si>
  <si>
    <t>套</t>
  </si>
  <si>
    <t>监控设备</t>
  </si>
  <si>
    <t>大功率照明灯</t>
  </si>
  <si>
    <t>组</t>
  </si>
  <si>
    <t>导航设备</t>
  </si>
  <si>
    <t>十</t>
  </si>
  <si>
    <t>工程建设其他费（万元）</t>
  </si>
  <si>
    <t>建设单位管理费</t>
  </si>
  <si>
    <t>工程建设监理费</t>
  </si>
  <si>
    <t>勘察设计费</t>
  </si>
  <si>
    <t>项目招标费</t>
  </si>
  <si>
    <t>环境影响评价费</t>
  </si>
  <si>
    <t>地质灾害评估费</t>
  </si>
  <si>
    <t>十一</t>
  </si>
  <si>
    <t>基本预备费（万元）</t>
  </si>
  <si>
    <t>十二</t>
  </si>
  <si>
    <t>总投资（万元）</t>
  </si>
  <si>
    <t>十三</t>
  </si>
  <si>
    <t>资金来源（万元）</t>
  </si>
  <si>
    <t>中央预算内投资</t>
  </si>
  <si>
    <t>县级配套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</si>
</sst>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160" zoomScaleNormal="160" topLeftCell="A7" workbookViewId="0">
      <selection activeCell="B21" sqref="B21:C21"/>
    </sheetView>
  </sheetViews>
  <sheetFormatPr defaultColWidth="9" defaultRowHeight="14.25" outlineLevelCol="7"/>
  <cols>
    <col min="1" max="1" width="5.5" customWidth="1"/>
    <col min="3" max="3" width="10.0833333333333" customWidth="1"/>
    <col min="4" max="4" width="10.7" customWidth="1"/>
    <col min="8" max="8" width="8.59166666666667" customWidth="1"/>
  </cols>
  <sheetData>
    <row r="1" spans="1:8">
      <c r="A1" s="2" t="s">
        <v>0</v>
      </c>
      <c r="B1" s="2"/>
      <c r="C1" s="2"/>
      <c r="D1" s="2"/>
      <c r="E1" s="2"/>
      <c r="F1" s="2"/>
      <c r="G1" s="3"/>
      <c r="H1" s="4"/>
    </row>
    <row r="2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4" customHeight="1" spans="1:8">
      <c r="A3" s="6" t="s">
        <v>2</v>
      </c>
      <c r="B3" s="6" t="s">
        <v>3</v>
      </c>
      <c r="C3" s="6"/>
      <c r="D3" s="7" t="s">
        <v>4</v>
      </c>
      <c r="E3" s="7"/>
      <c r="F3" s="7"/>
      <c r="G3" s="7"/>
      <c r="H3" s="6"/>
    </row>
    <row r="4" ht="14" customHeight="1" spans="1:8">
      <c r="A4" s="6" t="s">
        <v>5</v>
      </c>
      <c r="B4" s="6" t="s">
        <v>6</v>
      </c>
      <c r="C4" s="6"/>
      <c r="D4" s="7" t="s">
        <v>7</v>
      </c>
      <c r="E4" s="7"/>
      <c r="F4" s="7"/>
      <c r="G4" s="7"/>
      <c r="H4" s="6"/>
    </row>
    <row r="5" ht="29" customHeight="1" spans="1:8">
      <c r="A5" s="6" t="s">
        <v>8</v>
      </c>
      <c r="B5" s="6" t="s">
        <v>9</v>
      </c>
      <c r="C5" s="6"/>
      <c r="D5" s="7" t="s">
        <v>10</v>
      </c>
      <c r="E5" s="7"/>
      <c r="F5" s="7"/>
      <c r="G5" s="7"/>
      <c r="H5" s="6"/>
    </row>
    <row r="6" ht="14" customHeight="1" spans="1:8">
      <c r="A6" s="6" t="s">
        <v>11</v>
      </c>
      <c r="B6" s="6" t="s">
        <v>12</v>
      </c>
      <c r="C6" s="6"/>
      <c r="D6" s="7" t="s">
        <v>13</v>
      </c>
      <c r="E6" s="7"/>
      <c r="F6" s="7"/>
      <c r="G6" s="7"/>
      <c r="H6" s="6"/>
    </row>
    <row r="7" ht="14" customHeight="1" spans="1:8">
      <c r="A7" s="6" t="s">
        <v>14</v>
      </c>
      <c r="B7" s="6" t="s">
        <v>15</v>
      </c>
      <c r="C7" s="6"/>
      <c r="D7" s="7" t="s">
        <v>16</v>
      </c>
      <c r="E7" s="7"/>
      <c r="F7" s="7"/>
      <c r="G7" s="7"/>
      <c r="H7" s="6"/>
    </row>
    <row r="8" ht="14" customHeight="1" spans="1:8">
      <c r="A8" s="6" t="s">
        <v>17</v>
      </c>
      <c r="B8" s="6" t="s">
        <v>18</v>
      </c>
      <c r="C8" s="6"/>
      <c r="D8" s="7" t="s">
        <v>19</v>
      </c>
      <c r="E8" s="7"/>
      <c r="F8" s="7"/>
      <c r="G8" s="7"/>
      <c r="H8" s="6"/>
    </row>
    <row r="9" ht="14" customHeight="1" spans="1:8">
      <c r="A9" s="6" t="s">
        <v>20</v>
      </c>
      <c r="B9" s="6" t="s">
        <v>21</v>
      </c>
      <c r="C9" s="6"/>
      <c r="D9" s="7" t="s">
        <v>22</v>
      </c>
      <c r="E9" s="7"/>
      <c r="F9" s="7"/>
      <c r="G9" s="7"/>
      <c r="H9" s="6"/>
    </row>
    <row r="10" ht="49" customHeight="1" spans="1:8">
      <c r="A10" s="6" t="s">
        <v>23</v>
      </c>
      <c r="B10" s="6" t="s">
        <v>24</v>
      </c>
      <c r="C10" s="6"/>
      <c r="D10" s="7" t="s">
        <v>25</v>
      </c>
      <c r="E10" s="7"/>
      <c r="F10" s="7"/>
      <c r="G10" s="7"/>
      <c r="H10" s="7"/>
    </row>
    <row r="11" ht="14" customHeight="1" spans="1:8">
      <c r="A11" s="6" t="s">
        <v>26</v>
      </c>
      <c r="B11" s="6" t="s">
        <v>27</v>
      </c>
      <c r="C11" s="6"/>
      <c r="D11" s="6" t="s">
        <v>28</v>
      </c>
      <c r="E11" s="6" t="s">
        <v>29</v>
      </c>
      <c r="F11" s="8" t="s">
        <v>30</v>
      </c>
      <c r="G11" s="8"/>
      <c r="H11" s="8"/>
    </row>
    <row r="12" ht="14" customHeight="1" spans="1:8">
      <c r="A12" s="6"/>
      <c r="B12" s="6"/>
      <c r="C12" s="6"/>
      <c r="D12" s="6"/>
      <c r="E12" s="6"/>
      <c r="F12" s="8" t="s">
        <v>31</v>
      </c>
      <c r="G12" s="8" t="s">
        <v>32</v>
      </c>
      <c r="H12" s="8" t="s">
        <v>33</v>
      </c>
    </row>
    <row r="13" ht="14" customHeight="1" spans="1:8">
      <c r="A13" s="6" t="s">
        <v>34</v>
      </c>
      <c r="B13" s="9" t="s">
        <v>35</v>
      </c>
      <c r="C13" s="9"/>
      <c r="D13" s="6"/>
      <c r="E13" s="6"/>
      <c r="F13" s="6">
        <f>SUM(G13:H13)</f>
        <v>790.92</v>
      </c>
      <c r="G13" s="6">
        <f>SUM(G14:G18)</f>
        <v>1.92</v>
      </c>
      <c r="H13" s="6">
        <f>SUM(H14:H18)</f>
        <v>789</v>
      </c>
    </row>
    <row r="14" ht="14" customHeight="1" spans="1:8">
      <c r="A14" s="6">
        <v>1</v>
      </c>
      <c r="B14" s="10" t="s">
        <v>36</v>
      </c>
      <c r="C14" s="10"/>
      <c r="D14" s="11">
        <v>3250</v>
      </c>
      <c r="E14" s="11" t="s">
        <v>37</v>
      </c>
      <c r="F14" s="12">
        <v>741.58</v>
      </c>
      <c r="G14" s="13"/>
      <c r="H14" s="14">
        <f>F14</f>
        <v>741.58</v>
      </c>
    </row>
    <row r="15" ht="14" customHeight="1" spans="1:8">
      <c r="A15" s="6">
        <v>2</v>
      </c>
      <c r="B15" s="11" t="s">
        <v>38</v>
      </c>
      <c r="C15" s="11"/>
      <c r="D15" s="11">
        <v>250</v>
      </c>
      <c r="E15" s="11" t="s">
        <v>37</v>
      </c>
      <c r="F15" s="12">
        <v>13.32</v>
      </c>
      <c r="G15" s="12"/>
      <c r="H15" s="14">
        <v>13.32</v>
      </c>
    </row>
    <row r="16" ht="14" customHeight="1" spans="1:8">
      <c r="A16" s="6">
        <v>3</v>
      </c>
      <c r="B16" s="15" t="s">
        <v>39</v>
      </c>
      <c r="C16" s="16"/>
      <c r="D16" s="11">
        <v>9700</v>
      </c>
      <c r="E16" s="11" t="s">
        <v>37</v>
      </c>
      <c r="F16" s="12">
        <v>4.08</v>
      </c>
      <c r="G16" s="12"/>
      <c r="H16" s="14">
        <v>4.08</v>
      </c>
    </row>
    <row r="17" ht="14" customHeight="1" spans="1:8">
      <c r="A17" s="6">
        <v>4</v>
      </c>
      <c r="B17" s="15" t="s">
        <v>40</v>
      </c>
      <c r="C17" s="16"/>
      <c r="D17" s="11">
        <v>100</v>
      </c>
      <c r="E17" s="11" t="s">
        <v>37</v>
      </c>
      <c r="F17" s="12">
        <v>25</v>
      </c>
      <c r="G17" s="12"/>
      <c r="H17" s="14">
        <v>25</v>
      </c>
    </row>
    <row r="18" ht="14" customHeight="1" spans="1:8">
      <c r="A18" s="6">
        <v>5</v>
      </c>
      <c r="B18" s="15" t="s">
        <v>41</v>
      </c>
      <c r="C18" s="16"/>
      <c r="D18" s="11">
        <v>5571</v>
      </c>
      <c r="E18" s="11" t="s">
        <v>37</v>
      </c>
      <c r="F18" s="12">
        <v>6.94</v>
      </c>
      <c r="G18" s="12">
        <v>1.92</v>
      </c>
      <c r="H18" s="14">
        <v>5.02</v>
      </c>
    </row>
    <row r="19" ht="14" customHeight="1" spans="1:8">
      <c r="A19" s="6" t="s">
        <v>42</v>
      </c>
      <c r="B19" s="17" t="s">
        <v>43</v>
      </c>
      <c r="C19" s="17"/>
      <c r="D19" s="11"/>
      <c r="E19" s="11"/>
      <c r="F19" s="12">
        <f>SUM(F20:F21)</f>
        <v>34.03</v>
      </c>
      <c r="G19" s="12">
        <f>SUM(G20:G21)</f>
        <v>34.03</v>
      </c>
      <c r="H19" s="12">
        <f>SUM(H20:H21)</f>
        <v>0</v>
      </c>
    </row>
    <row r="20" ht="14" customHeight="1" spans="1:8">
      <c r="A20" s="6">
        <v>1</v>
      </c>
      <c r="B20" s="15" t="s">
        <v>44</v>
      </c>
      <c r="C20" s="16"/>
      <c r="D20" s="11">
        <v>5684</v>
      </c>
      <c r="E20" s="11" t="s">
        <v>37</v>
      </c>
      <c r="F20" s="12">
        <v>14.9</v>
      </c>
      <c r="G20" s="13">
        <v>14.9</v>
      </c>
      <c r="H20" s="14"/>
    </row>
    <row r="21" ht="14" customHeight="1" spans="1:8">
      <c r="A21" s="6">
        <v>2</v>
      </c>
      <c r="B21" s="15" t="s">
        <v>45</v>
      </c>
      <c r="C21" s="16"/>
      <c r="D21" s="11">
        <v>140</v>
      </c>
      <c r="E21" s="11" t="s">
        <v>46</v>
      </c>
      <c r="F21" s="12">
        <v>19.13</v>
      </c>
      <c r="G21" s="13">
        <v>19.13</v>
      </c>
      <c r="H21" s="14"/>
    </row>
    <row r="22" ht="14" customHeight="1" spans="1:8">
      <c r="A22" s="6" t="s">
        <v>47</v>
      </c>
      <c r="B22" s="18" t="s">
        <v>48</v>
      </c>
      <c r="C22" s="19"/>
      <c r="D22" s="11"/>
      <c r="E22" s="11"/>
      <c r="F22" s="12">
        <f>SUM(F23:F26)</f>
        <v>25.5</v>
      </c>
      <c r="G22" s="12">
        <f>SUM(G23:G26)</f>
        <v>14.5</v>
      </c>
      <c r="H22" s="12">
        <f>SUM(H23:H26)</f>
        <v>11</v>
      </c>
    </row>
    <row r="23" ht="14" customHeight="1" spans="1:8">
      <c r="A23" s="6">
        <v>1</v>
      </c>
      <c r="B23" s="15" t="s">
        <v>49</v>
      </c>
      <c r="C23" s="16"/>
      <c r="D23" s="11">
        <v>2</v>
      </c>
      <c r="E23" s="11" t="s">
        <v>50</v>
      </c>
      <c r="F23" s="12">
        <v>6</v>
      </c>
      <c r="G23" s="13">
        <v>6</v>
      </c>
      <c r="H23" s="14"/>
    </row>
    <row r="24" ht="14" customHeight="1" spans="1:8">
      <c r="A24" s="6">
        <v>2</v>
      </c>
      <c r="B24" s="15" t="s">
        <v>51</v>
      </c>
      <c r="C24" s="16"/>
      <c r="D24" s="11">
        <v>3</v>
      </c>
      <c r="E24" s="11" t="s">
        <v>50</v>
      </c>
      <c r="F24" s="12">
        <v>7.5</v>
      </c>
      <c r="G24" s="13">
        <v>7.5</v>
      </c>
      <c r="H24" s="14"/>
    </row>
    <row r="25" ht="14" customHeight="1" spans="1:8">
      <c r="A25" s="6">
        <v>3</v>
      </c>
      <c r="B25" s="15" t="s">
        <v>52</v>
      </c>
      <c r="C25" s="16"/>
      <c r="D25" s="11">
        <v>10</v>
      </c>
      <c r="E25" s="11" t="s">
        <v>53</v>
      </c>
      <c r="F25" s="12">
        <v>1</v>
      </c>
      <c r="G25" s="13">
        <v>1</v>
      </c>
      <c r="H25" s="14"/>
    </row>
    <row r="26" ht="14" customHeight="1" spans="1:8">
      <c r="A26" s="6">
        <v>4</v>
      </c>
      <c r="B26" s="15" t="s">
        <v>54</v>
      </c>
      <c r="C26" s="16"/>
      <c r="D26" s="11">
        <v>1</v>
      </c>
      <c r="E26" s="11" t="s">
        <v>50</v>
      </c>
      <c r="F26" s="12">
        <v>11</v>
      </c>
      <c r="G26" s="13"/>
      <c r="H26" s="14">
        <v>11</v>
      </c>
    </row>
    <row r="27" ht="14" customHeight="1" spans="1:8">
      <c r="A27" s="6" t="s">
        <v>55</v>
      </c>
      <c r="B27" s="9" t="s">
        <v>56</v>
      </c>
      <c r="C27" s="9"/>
      <c r="D27" s="20">
        <f>SUM(D28:F33)</f>
        <v>124.82</v>
      </c>
      <c r="E27" s="20"/>
      <c r="F27" s="20"/>
      <c r="G27" s="14">
        <f>SUM(G28:G33)</f>
        <v>124.82</v>
      </c>
      <c r="H27" s="14">
        <v>0</v>
      </c>
    </row>
    <row r="28" ht="14" customHeight="1" spans="1:8">
      <c r="A28" s="6">
        <v>1</v>
      </c>
      <c r="B28" s="11" t="s">
        <v>57</v>
      </c>
      <c r="C28" s="11"/>
      <c r="D28" s="12">
        <v>13.44</v>
      </c>
      <c r="E28" s="12"/>
      <c r="F28" s="12"/>
      <c r="G28" s="14">
        <f t="shared" ref="G28:G33" si="0">D28</f>
        <v>13.44</v>
      </c>
      <c r="H28" s="14"/>
    </row>
    <row r="29" ht="14" customHeight="1" spans="1:8">
      <c r="A29" s="6">
        <v>2</v>
      </c>
      <c r="B29" s="11" t="s">
        <v>58</v>
      </c>
      <c r="C29" s="11"/>
      <c r="D29" s="12">
        <v>26.74</v>
      </c>
      <c r="E29" s="12"/>
      <c r="F29" s="12"/>
      <c r="G29" s="14">
        <f t="shared" si="0"/>
        <v>26.74</v>
      </c>
      <c r="H29" s="14"/>
    </row>
    <row r="30" ht="14" customHeight="1" spans="1:8">
      <c r="A30" s="6">
        <v>3</v>
      </c>
      <c r="B30" s="11" t="s">
        <v>59</v>
      </c>
      <c r="C30" s="11"/>
      <c r="D30" s="12">
        <v>70.6</v>
      </c>
      <c r="E30" s="12"/>
      <c r="F30" s="12"/>
      <c r="G30" s="14">
        <f t="shared" si="0"/>
        <v>70.6</v>
      </c>
      <c r="H30" s="14"/>
    </row>
    <row r="31" ht="14" customHeight="1" spans="1:8">
      <c r="A31" s="6">
        <v>4</v>
      </c>
      <c r="B31" s="11" t="s">
        <v>60</v>
      </c>
      <c r="C31" s="11"/>
      <c r="D31" s="12">
        <v>2.55</v>
      </c>
      <c r="E31" s="12"/>
      <c r="F31" s="12"/>
      <c r="G31" s="14">
        <f t="shared" si="0"/>
        <v>2.55</v>
      </c>
      <c r="H31" s="14"/>
    </row>
    <row r="32" ht="14" customHeight="1" spans="1:8">
      <c r="A32" s="6">
        <v>5</v>
      </c>
      <c r="B32" s="11" t="s">
        <v>61</v>
      </c>
      <c r="C32" s="11"/>
      <c r="D32" s="12">
        <v>2.8</v>
      </c>
      <c r="E32" s="12"/>
      <c r="F32" s="12"/>
      <c r="G32" s="14">
        <f t="shared" si="0"/>
        <v>2.8</v>
      </c>
      <c r="H32" s="14"/>
    </row>
    <row r="33" s="1" customFormat="1" ht="14" customHeight="1" spans="1:8">
      <c r="A33" s="6">
        <v>6</v>
      </c>
      <c r="B33" s="11" t="s">
        <v>62</v>
      </c>
      <c r="C33" s="11"/>
      <c r="D33" s="12">
        <v>8.69</v>
      </c>
      <c r="E33" s="12"/>
      <c r="F33" s="12"/>
      <c r="G33" s="14">
        <f t="shared" si="0"/>
        <v>8.69</v>
      </c>
      <c r="H33" s="21"/>
    </row>
    <row r="34" ht="14" customHeight="1" spans="1:8">
      <c r="A34" s="6" t="s">
        <v>63</v>
      </c>
      <c r="B34" s="9" t="s">
        <v>64</v>
      </c>
      <c r="C34" s="9"/>
      <c r="D34" s="14">
        <v>48.76</v>
      </c>
      <c r="E34" s="14"/>
      <c r="F34" s="14"/>
      <c r="G34" s="14">
        <v>48.76</v>
      </c>
      <c r="H34" s="14">
        <v>0</v>
      </c>
    </row>
    <row r="35" ht="14" customHeight="1" spans="1:8">
      <c r="A35" s="6" t="s">
        <v>65</v>
      </c>
      <c r="B35" s="9" t="s">
        <v>66</v>
      </c>
      <c r="C35" s="9"/>
      <c r="D35" s="14">
        <f>SUM(D36:H37)</f>
        <v>1024.03</v>
      </c>
      <c r="E35" s="14"/>
      <c r="F35" s="14"/>
      <c r="G35" s="14"/>
      <c r="H35" s="14"/>
    </row>
    <row r="36" ht="14" customHeight="1" spans="1:8">
      <c r="A36" s="6" t="s">
        <v>67</v>
      </c>
      <c r="B36" s="6" t="s">
        <v>68</v>
      </c>
      <c r="C36" s="6" t="s">
        <v>69</v>
      </c>
      <c r="D36" s="6">
        <f>SUM(H34,H27,H22,H19,H13)</f>
        <v>800</v>
      </c>
      <c r="E36" s="6"/>
      <c r="F36" s="6"/>
      <c r="G36" s="6"/>
      <c r="H36" s="6"/>
    </row>
    <row r="37" ht="14" customHeight="1" spans="1:8">
      <c r="A37" s="6"/>
      <c r="B37" s="6"/>
      <c r="C37" s="6" t="s">
        <v>70</v>
      </c>
      <c r="D37" s="6">
        <f>SUM(G34,G27,G22,G19,G13)</f>
        <v>224.03</v>
      </c>
      <c r="E37" s="6"/>
      <c r="F37" s="6"/>
      <c r="G37" s="6"/>
      <c r="H37" s="6"/>
    </row>
  </sheetData>
  <mergeCells count="59">
    <mergeCell ref="A1:H1"/>
    <mergeCell ref="A2:H2"/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F11:H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D27:F27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H35"/>
    <mergeCell ref="D36:H36"/>
    <mergeCell ref="D37:H37"/>
    <mergeCell ref="A11:A12"/>
    <mergeCell ref="A36:A37"/>
    <mergeCell ref="B36:B37"/>
    <mergeCell ref="D11:D12"/>
    <mergeCell ref="E11:E12"/>
    <mergeCell ref="B11:C12"/>
  </mergeCells>
  <pageMargins left="0.786805555555556" right="0.55" top="0.432638888888889" bottom="0.309027777777778" header="0.354166666666667" footer="0.238888888888889"/>
  <pageSetup paperSize="1" scale="12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至爱chyan</cp:lastModifiedBy>
  <cp:revision>1</cp:revision>
  <dcterms:created xsi:type="dcterms:W3CDTF">2006-12-28T11:29:00Z</dcterms:created>
  <cp:lastPrinted>2010-05-03T00:36:00Z</cp:lastPrinted>
  <dcterms:modified xsi:type="dcterms:W3CDTF">2018-07-09T00:32:35Z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