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附件1" sheetId="1" r:id="rId1"/>
  </sheets>
  <definedNames>
    <definedName name="_xlnm._FilterDatabase" localSheetId="0" hidden="1">附件1!$A$4:$H$88</definedName>
  </definedNames>
  <calcPr calcId="144525"/>
</workbook>
</file>

<file path=xl/sharedStrings.xml><?xml version="1.0" encoding="utf-8"?>
<sst xmlns="http://schemas.openxmlformats.org/spreadsheetml/2006/main" count="288">
  <si>
    <t>附件</t>
  </si>
  <si>
    <t>2018年省级土肥专项资金项目绩效目标及任务分解表</t>
  </si>
  <si>
    <t>单位编码</t>
  </si>
  <si>
    <t>序号</t>
  </si>
  <si>
    <t>市州</t>
  </si>
  <si>
    <t>市县</t>
  </si>
  <si>
    <t>实施单位</t>
  </si>
  <si>
    <t>金额
(万元)</t>
  </si>
  <si>
    <t>绩效目标</t>
  </si>
  <si>
    <t>备 注</t>
  </si>
  <si>
    <t>901105001</t>
  </si>
  <si>
    <t>贵阳市</t>
  </si>
  <si>
    <t>贵阳市本级</t>
  </si>
  <si>
    <t>贵阳市土肥站</t>
  </si>
  <si>
    <t>1、负责自然资源资产负债表编制（5万元）；2、开展肥料市场抽检工作2次以上（2万元）</t>
  </si>
  <si>
    <t>901006105001</t>
  </si>
  <si>
    <t>乌当区</t>
  </si>
  <si>
    <t>乌当区土肥站</t>
  </si>
  <si>
    <t>承担1个耕地质量监测点的监测工作</t>
  </si>
  <si>
    <t>901004105001</t>
  </si>
  <si>
    <t>花溪区</t>
  </si>
  <si>
    <t>花溪区土肥站</t>
  </si>
  <si>
    <t>901009105001</t>
  </si>
  <si>
    <t>清镇市</t>
  </si>
  <si>
    <t>清镇市土肥站</t>
  </si>
  <si>
    <t>承担4个耕地质量监测点和10个墒情点的监测工作</t>
  </si>
  <si>
    <t>901010105001</t>
  </si>
  <si>
    <t>开阳县</t>
  </si>
  <si>
    <t>开阳县土肥站</t>
  </si>
  <si>
    <t>1、开展耕地质量提升技术模式示范面积1000亩以上（20万元）；2、承担5个耕地质量监测点和1个墒情站的监测工作（6万元）</t>
  </si>
  <si>
    <t>901012105001</t>
  </si>
  <si>
    <t>修文县</t>
  </si>
  <si>
    <t>修文县土肥站</t>
  </si>
  <si>
    <t>1、建设水肥一体化技术示范面积100亩以上（50万元）；2、开展耕地质量提升技术模式示范面积1000亩（20万元）；3、承担4个耕地质量监测点的监测工作（4万元）</t>
  </si>
  <si>
    <t>901011105001</t>
  </si>
  <si>
    <t>息烽县</t>
  </si>
  <si>
    <t>息烽县土肥站</t>
  </si>
  <si>
    <t>承担4个耕地质量监测点的监测工作</t>
  </si>
  <si>
    <t>贵阳市合计</t>
  </si>
  <si>
    <t>909105001</t>
  </si>
  <si>
    <t>六盘水市</t>
  </si>
  <si>
    <t>六盘水市本级</t>
  </si>
  <si>
    <t>六盘水市土肥站</t>
  </si>
  <si>
    <t>1、负责自然资源资产负债表编制（5万元）；2、开展肥料市场抽检工作2次以上（1万元）</t>
  </si>
  <si>
    <t>909002105001</t>
  </si>
  <si>
    <t>六枝特区</t>
  </si>
  <si>
    <t>六枝特区土肥站</t>
  </si>
  <si>
    <t>1、开展耕地酸性土壤改良示范面积300亩以上（10万元）；2、承担3个耕地质量监测点的监测工作（3万元）</t>
  </si>
  <si>
    <t>909005105001</t>
  </si>
  <si>
    <t>盘州市</t>
  </si>
  <si>
    <t>盘州市土肥站</t>
  </si>
  <si>
    <t>承担2个耕地质量监测点的监测工作</t>
  </si>
  <si>
    <t>六盘水市合计</t>
  </si>
  <si>
    <t>907105001</t>
  </si>
  <si>
    <t>遵义市</t>
  </si>
  <si>
    <t>遵义市本级</t>
  </si>
  <si>
    <t>遵义市土肥站、贵州省农业科技信息研究所</t>
  </si>
  <si>
    <t>1、负责自然资源资产负债表编制（5万元）；2、开展肥料市场抽检工作2次以上（3万元）；3、负责省市级施肥系统建设（30万元）；4、承担2个耕地质量监测点的监测工作（2万元）</t>
  </si>
  <si>
    <t>907003105001</t>
  </si>
  <si>
    <t>播州区</t>
  </si>
  <si>
    <t>播州区土肥站</t>
  </si>
  <si>
    <t>1、承担省级培训会1期（12万元）；2、承担2个耕地质量监测点的监测工作（2万元）</t>
  </si>
  <si>
    <t>907004105001</t>
  </si>
  <si>
    <t>桐梓县</t>
  </si>
  <si>
    <t>桐梓县土肥站</t>
  </si>
  <si>
    <t>907005105001</t>
  </si>
  <si>
    <t>绥阳县</t>
  </si>
  <si>
    <t>绥阳县土肥站</t>
  </si>
  <si>
    <t>承担2个耕地质量监测点和1个墒情站的监测工作</t>
  </si>
  <si>
    <t>907006105001</t>
  </si>
  <si>
    <t>湄潭县</t>
  </si>
  <si>
    <t>湄潭县土肥站</t>
  </si>
  <si>
    <t>开展耕地质量提升技术模式示范面积1000亩以上</t>
  </si>
  <si>
    <t>907007105001</t>
  </si>
  <si>
    <t>凤冈县</t>
  </si>
  <si>
    <t>凤冈县土肥站</t>
  </si>
  <si>
    <t>907010105001</t>
  </si>
  <si>
    <t>赤水市</t>
  </si>
  <si>
    <t>赤水市土肥站</t>
  </si>
  <si>
    <t>负责自然资源资产负债表编制</t>
  </si>
  <si>
    <t>907011105001</t>
  </si>
  <si>
    <t>习水县</t>
  </si>
  <si>
    <t>习水县土肥站</t>
  </si>
  <si>
    <t>1、建设水肥一体化技术示范面积100亩以上（50万元）；2、承担3个耕地质量监测点和1个墒情站的监测工作（4万元）</t>
  </si>
  <si>
    <t>907013105001</t>
  </si>
  <si>
    <t>道真县</t>
  </si>
  <si>
    <t>道真县土肥站</t>
  </si>
  <si>
    <t>1、开展耕地质量提升技术模式示范面积1000亩以上（20万元）；2、承担2个耕地质量监测点的监测工作（2万元）</t>
  </si>
  <si>
    <t>遵义市合计</t>
  </si>
  <si>
    <t>902105001</t>
  </si>
  <si>
    <t>安顺市</t>
  </si>
  <si>
    <t>安顺市本级</t>
  </si>
  <si>
    <t>安顺市土肥站</t>
  </si>
  <si>
    <t>1、负责自然资源资产负债表编制（5万元）；2、开展肥料市场抽检工作2次以上（3万元）</t>
  </si>
  <si>
    <t>902002105001</t>
  </si>
  <si>
    <t>西秀区</t>
  </si>
  <si>
    <t>西秀区土肥站</t>
  </si>
  <si>
    <t>承担2个耕地质量监测点和10个墒情点的监测工作</t>
  </si>
  <si>
    <t>902003105001</t>
  </si>
  <si>
    <t>平坝区</t>
  </si>
  <si>
    <t>平坝区土肥站</t>
  </si>
  <si>
    <t>902004105001</t>
  </si>
  <si>
    <t>普定县</t>
  </si>
  <si>
    <t>普定县土肥站</t>
  </si>
  <si>
    <t>902005105001</t>
  </si>
  <si>
    <t>镇宁县</t>
  </si>
  <si>
    <t>镇宁县土肥站</t>
  </si>
  <si>
    <t>1、开展耕地质量提升技术模式示范面积1500亩以上（30万元）；2、承担1个耕地质量监测点和1个墒情站的监测工作（2万元）</t>
  </si>
  <si>
    <t>902006105001</t>
  </si>
  <si>
    <t>关岭县</t>
  </si>
  <si>
    <t>关岭县土肥站</t>
  </si>
  <si>
    <t>902007105001</t>
  </si>
  <si>
    <t>紫云县</t>
  </si>
  <si>
    <t>紫云县土肥站</t>
  </si>
  <si>
    <t>承担3个耕地质量监测点的监测工作</t>
  </si>
  <si>
    <t>安顺市合计</t>
  </si>
  <si>
    <t>904105001</t>
  </si>
  <si>
    <t>黔南州</t>
  </si>
  <si>
    <t>黔南州本级</t>
  </si>
  <si>
    <t>黔南州土肥站</t>
  </si>
  <si>
    <t>904002105001</t>
  </si>
  <si>
    <t>都匀市</t>
  </si>
  <si>
    <t>都匀市土肥站</t>
  </si>
  <si>
    <t>904003105001</t>
  </si>
  <si>
    <t>独山县</t>
  </si>
  <si>
    <t>独山县土肥站</t>
  </si>
  <si>
    <t>904004105001</t>
  </si>
  <si>
    <t>平塘县</t>
  </si>
  <si>
    <t>平塘县土肥站</t>
  </si>
  <si>
    <t>904005105001</t>
  </si>
  <si>
    <t>荔波县</t>
  </si>
  <si>
    <t>荔波县土肥站</t>
  </si>
  <si>
    <t>1、开展耕地质量提升技术模式示范面积1000亩以上（20万元）；2、承担1个耕地质量监测点和1个墒情站的监测工作（2万元）</t>
  </si>
  <si>
    <t>904006105001</t>
  </si>
  <si>
    <t>三都县</t>
  </si>
  <si>
    <t>三都县土肥站</t>
  </si>
  <si>
    <t>904007105001</t>
  </si>
  <si>
    <t>福泉市</t>
  </si>
  <si>
    <t>福泉市土肥站</t>
  </si>
  <si>
    <t>904008105001</t>
  </si>
  <si>
    <t>瓮安县</t>
  </si>
  <si>
    <t>瓮安县土肥站</t>
  </si>
  <si>
    <t>904009105001</t>
  </si>
  <si>
    <t>贵定县</t>
  </si>
  <si>
    <t>贵定县土肥站</t>
  </si>
  <si>
    <t>904010105001</t>
  </si>
  <si>
    <t>龙里县</t>
  </si>
  <si>
    <t>龙里县土肥站</t>
  </si>
  <si>
    <t>904011105001</t>
  </si>
  <si>
    <t>惠水县</t>
  </si>
  <si>
    <t>惠水县土肥站</t>
  </si>
  <si>
    <t>承担1个耕地质量监测点和6个墒情点的监测工作</t>
  </si>
  <si>
    <t>904012105001</t>
  </si>
  <si>
    <t>长顺县</t>
  </si>
  <si>
    <t>长顺县土肥站</t>
  </si>
  <si>
    <t>904013105001</t>
  </si>
  <si>
    <t>罗甸县</t>
  </si>
  <si>
    <t>罗甸县土肥站</t>
  </si>
  <si>
    <t>承担1个耕地质量监测点和1个墒情站的监测工作</t>
  </si>
  <si>
    <t>黔南州合计</t>
  </si>
  <si>
    <t>903105001</t>
  </si>
  <si>
    <t>黔东南州</t>
  </si>
  <si>
    <t>黔东南州本级</t>
  </si>
  <si>
    <t>黔东南州土肥站</t>
  </si>
  <si>
    <t>1、负责自然资源资产负债表编制（5万元）；2、承担省级培训会1期（8万元）；3、开展肥料市场抽检工作2次以上（3万元）</t>
  </si>
  <si>
    <t>903001105001</t>
  </si>
  <si>
    <t>凯里市</t>
  </si>
  <si>
    <t>凯里市土肥站</t>
  </si>
  <si>
    <t>903006105001</t>
  </si>
  <si>
    <t>黄平县</t>
  </si>
  <si>
    <t>黄平县土肥站</t>
  </si>
  <si>
    <t>开展耕地质量提升技术模式示范面积1500亩以上</t>
  </si>
  <si>
    <t>903007105001</t>
  </si>
  <si>
    <t>施秉县</t>
  </si>
  <si>
    <t>施秉县土肥站</t>
  </si>
  <si>
    <t>1、开展耕地质量提升技术模式示范面积1000亩以上（20万元）；2、承担2个墒情监测站的监测工作（2万元）</t>
  </si>
  <si>
    <t>903009105001</t>
  </si>
  <si>
    <t>三穗县</t>
  </si>
  <si>
    <t>三穗县土肥站</t>
  </si>
  <si>
    <t>903010105001</t>
  </si>
  <si>
    <t>岑巩县</t>
  </si>
  <si>
    <t>岑巩县土肥站</t>
  </si>
  <si>
    <t>903011105001</t>
  </si>
  <si>
    <t>天柱县</t>
  </si>
  <si>
    <t>天柱县土肥站</t>
  </si>
  <si>
    <t>903012105001</t>
  </si>
  <si>
    <t>锦屏县</t>
  </si>
  <si>
    <t>锦屏县土肥站</t>
  </si>
  <si>
    <t>1、建设水肥一体化技术示范面积200亩以上（70万元）；2、承担2个耕地质量监测点的监测工作（2万元）</t>
  </si>
  <si>
    <t>903013105001</t>
  </si>
  <si>
    <t>黎平县</t>
  </si>
  <si>
    <t>黎平县土肥站</t>
  </si>
  <si>
    <t>承担2个耕地质量监测点和10个墒情监测点的监测工作</t>
  </si>
  <si>
    <t>903016105001</t>
  </si>
  <si>
    <t>剑河县</t>
  </si>
  <si>
    <t>剑河县土肥站</t>
  </si>
  <si>
    <t>黔东南州合计</t>
  </si>
  <si>
    <t>905105001</t>
  </si>
  <si>
    <t>毕节市</t>
  </si>
  <si>
    <t>毕节市本级</t>
  </si>
  <si>
    <t>毕节市土肥站</t>
  </si>
  <si>
    <t>905002105001</t>
  </si>
  <si>
    <t>七星关区</t>
  </si>
  <si>
    <t>七星关区土肥站</t>
  </si>
  <si>
    <t>905003105001</t>
  </si>
  <si>
    <t>大方县</t>
  </si>
  <si>
    <t>大方县土肥站</t>
  </si>
  <si>
    <t>1、开展耕地质量提升技术模式示范面积1000亩以上（20万元）；2、承担4个耕地质量监测点的监测工作（4万元）</t>
  </si>
  <si>
    <t>905004105001</t>
  </si>
  <si>
    <t>黔西县</t>
  </si>
  <si>
    <t>黔西县土肥站</t>
  </si>
  <si>
    <t>1、建设水肥一体化技术示范面积200亩以上（60万元）；2、承担4个耕地质量监测点和1个墒情监测站的监测工作（5万元）</t>
  </si>
  <si>
    <t>905005105001</t>
  </si>
  <si>
    <t>金沙县</t>
  </si>
  <si>
    <t>金沙县土肥站</t>
  </si>
  <si>
    <t>905006105001</t>
  </si>
  <si>
    <t>织金县</t>
  </si>
  <si>
    <t>织金县土肥站</t>
  </si>
  <si>
    <t>905007105001</t>
  </si>
  <si>
    <t>纳雍县</t>
  </si>
  <si>
    <t>纳雍县土肥站</t>
  </si>
  <si>
    <t>905008105001</t>
  </si>
  <si>
    <t>威宁县</t>
  </si>
  <si>
    <t>威宁县土肥站</t>
  </si>
  <si>
    <t>1、开展耕地质量提升技术模式示范面积500亩（10万元）；2、承担3个耕地质量监测点和10个墒情监测点的监测工作（5万元）</t>
  </si>
  <si>
    <t>905009105001</t>
  </si>
  <si>
    <t>赫章县</t>
  </si>
  <si>
    <t>赫章县土肥站</t>
  </si>
  <si>
    <t>承担3个耕地质量监测点和10个墒情监测点的监测工作</t>
  </si>
  <si>
    <t>毕节市合计</t>
  </si>
  <si>
    <t>906105001</t>
  </si>
  <si>
    <t>铜仁市</t>
  </si>
  <si>
    <t>铜仁市本级</t>
  </si>
  <si>
    <t>铜仁市土肥站</t>
  </si>
  <si>
    <t>1、负责自然资源资产负债表编制（5万元）；2、开展肥料市场抽检工作2次以上（1万元）；3、承担1个耕地质量监测点的监测工作（1万元）</t>
  </si>
  <si>
    <t>906005105001</t>
  </si>
  <si>
    <t>松桃县</t>
  </si>
  <si>
    <t>松桃县土肥站</t>
  </si>
  <si>
    <t>1、开展耕地质量提升技术模式示范面积1000亩以上（20万元）；2、承担2个耕地质量监测点和1个墒情监测站的监测工作（3万元）</t>
  </si>
  <si>
    <t>906003105001</t>
  </si>
  <si>
    <t>玉屏县</t>
  </si>
  <si>
    <t>玉屏县土肥站</t>
  </si>
  <si>
    <t>906007105001</t>
  </si>
  <si>
    <t>江口县</t>
  </si>
  <si>
    <t>江口县土肥站</t>
  </si>
  <si>
    <t>906008105001</t>
  </si>
  <si>
    <t>印江县</t>
  </si>
  <si>
    <t>印江县土肥站</t>
  </si>
  <si>
    <t>906009105001</t>
  </si>
  <si>
    <t>思南县</t>
  </si>
  <si>
    <t>思南县土肥站</t>
  </si>
  <si>
    <t>承担1个耕地质量监测点和10个墒情监测点的监测工作</t>
  </si>
  <si>
    <t>906010105001</t>
  </si>
  <si>
    <t>德江县</t>
  </si>
  <si>
    <t>德江县土肥站</t>
  </si>
  <si>
    <t>1、建设水肥一体化技术示范面积100亩以上（50万元）；2、承担2个耕地质量监测点和1个墒情站的监测工作（3万元）</t>
  </si>
  <si>
    <t>铜仁市合计</t>
  </si>
  <si>
    <t>908105001</t>
  </si>
  <si>
    <t>黔西南州</t>
  </si>
  <si>
    <t>黔西南州本级</t>
  </si>
  <si>
    <t>黔西南州土肥站</t>
  </si>
  <si>
    <t>908002105001</t>
  </si>
  <si>
    <t>兴义市</t>
  </si>
  <si>
    <t>兴义市土肥站</t>
  </si>
  <si>
    <t>908003105001</t>
  </si>
  <si>
    <t>兴仁县</t>
  </si>
  <si>
    <t>兴仁县土肥站</t>
  </si>
  <si>
    <t>908009105001</t>
  </si>
  <si>
    <t>贞丰县</t>
  </si>
  <si>
    <t>贞丰县土肥站</t>
  </si>
  <si>
    <t>1、建设水肥一体化技术示范面积200亩以上（70万元）；2、承担3个耕地质量监测点和1个墒情站的监测工作（4万元）</t>
  </si>
  <si>
    <t>908007105001</t>
  </si>
  <si>
    <t>册亨县</t>
  </si>
  <si>
    <t>册亨县土肥站</t>
  </si>
  <si>
    <t>908008105001</t>
  </si>
  <si>
    <t>望谟县</t>
  </si>
  <si>
    <t>望谟县土肥站</t>
  </si>
  <si>
    <t>908006105001</t>
  </si>
  <si>
    <t>普安县</t>
  </si>
  <si>
    <t>普安县土肥站</t>
  </si>
  <si>
    <t>908004105001</t>
  </si>
  <si>
    <t>安龙县</t>
  </si>
  <si>
    <t>安龙县土肥站</t>
  </si>
  <si>
    <t>黔西南州合计</t>
  </si>
  <si>
    <t>省级</t>
  </si>
  <si>
    <t>贵州省土壤肥料工作总站</t>
  </si>
  <si>
    <t>负责土肥水技术宣传、培训、指导服务等工作</t>
  </si>
  <si>
    <t>全省合计</t>
  </si>
</sst>
</file>

<file path=xl/styles.xml><?xml version="1.0" encoding="utf-8"?>
<styleSheet xmlns="http://schemas.openxmlformats.org/spreadsheetml/2006/main">
  <numFmts count="5">
    <numFmt numFmtId="176" formatCode="#,##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2"/>
      <name val="宋体"/>
      <charset val="134"/>
    </font>
    <font>
      <sz val="14"/>
      <name val="宋体"/>
      <charset val="134"/>
    </font>
    <font>
      <sz val="8"/>
      <name val="宋体"/>
      <charset val="134"/>
    </font>
    <font>
      <b/>
      <sz val="12"/>
      <name val="宋体"/>
      <charset val="134"/>
    </font>
    <font>
      <b/>
      <sz val="8"/>
      <name val="宋体"/>
      <charset val="134"/>
    </font>
    <font>
      <b/>
      <sz val="16"/>
      <name val="宋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0"/>
      <name val="仿宋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5" borderId="1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4" borderId="13" applyNumberFormat="0" applyFon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27" fillId="3" borderId="15" applyNumberFormat="0" applyAlignment="0" applyProtection="0">
      <alignment vertical="center"/>
    </xf>
    <xf numFmtId="0" fontId="9" fillId="2" borderId="10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/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 applyProtection="1">
      <alignment horizontal="left" vertical="center"/>
    </xf>
    <xf numFmtId="3" fontId="7" fillId="0" borderId="1" xfId="0" applyNumberFormat="1" applyFont="1" applyFill="1" applyBorder="1" applyAlignment="1" applyProtection="1">
      <alignment horizontal="left" vertical="center" wrapText="1"/>
    </xf>
    <xf numFmtId="176" fontId="7" fillId="0" borderId="1" xfId="0" applyNumberFormat="1" applyFont="1" applyFill="1" applyBorder="1" applyAlignment="1">
      <alignment horizontal="center"/>
    </xf>
    <xf numFmtId="176" fontId="8" fillId="0" borderId="1" xfId="0" applyNumberFormat="1" applyFont="1" applyFill="1" applyBorder="1" applyAlignment="1">
      <alignment horizontal="left" vertical="center" wrapText="1"/>
    </xf>
    <xf numFmtId="176" fontId="8" fillId="0" borderId="1" xfId="0" applyNumberFormat="1" applyFont="1" applyFill="1" applyBorder="1"/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3" fontId="7" fillId="0" borderId="6" xfId="0" applyNumberFormat="1" applyFont="1" applyFill="1" applyBorder="1" applyAlignment="1" applyProtection="1">
      <alignment horizontal="center" vertical="center"/>
    </xf>
    <xf numFmtId="3" fontId="7" fillId="0" borderId="7" xfId="0" applyNumberFormat="1" applyFont="1" applyFill="1" applyBorder="1" applyAlignment="1" applyProtection="1">
      <alignment horizontal="center" vertical="center"/>
    </xf>
    <xf numFmtId="3" fontId="7" fillId="0" borderId="8" xfId="0" applyNumberFormat="1" applyFont="1" applyFill="1" applyBorder="1" applyAlignment="1" applyProtection="1">
      <alignment horizontal="left" vertical="center"/>
    </xf>
    <xf numFmtId="3" fontId="8" fillId="0" borderId="1" xfId="0" applyNumberFormat="1" applyFont="1" applyFill="1" applyBorder="1" applyAlignment="1" applyProtection="1">
      <alignment horizontal="left" vertical="center" wrapText="1"/>
    </xf>
    <xf numFmtId="49" fontId="0" fillId="0" borderId="9" xfId="0" applyNumberFormat="1" applyFill="1" applyBorder="1" applyAlignment="1">
      <alignment horizontal="left"/>
    </xf>
    <xf numFmtId="3" fontId="7" fillId="0" borderId="6" xfId="0" applyNumberFormat="1" applyFont="1" applyFill="1" applyBorder="1" applyAlignment="1" applyProtection="1">
      <alignment horizontal="center" vertical="center" wrapText="1"/>
    </xf>
    <xf numFmtId="3" fontId="7" fillId="0" borderId="8" xfId="0" applyNumberFormat="1" applyFont="1" applyFill="1" applyBorder="1" applyAlignment="1" applyProtection="1">
      <alignment vertical="center" wrapText="1"/>
    </xf>
    <xf numFmtId="3" fontId="7" fillId="0" borderId="1" xfId="0" applyNumberFormat="1" applyFont="1" applyFill="1" applyBorder="1" applyAlignment="1" applyProtection="1">
      <alignment vertical="center" wrapText="1"/>
    </xf>
    <xf numFmtId="3" fontId="7" fillId="0" borderId="8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8"/>
  <sheetViews>
    <sheetView tabSelected="1" topLeftCell="B1" workbookViewId="0">
      <pane ySplit="2550" topLeftCell="BM82" activePane="topLeft"/>
      <selection activeCell="L3" sqref="L3"/>
      <selection pane="bottomLeft"/>
    </sheetView>
  </sheetViews>
  <sheetFormatPr defaultColWidth="9" defaultRowHeight="14.25" outlineLevelCol="7"/>
  <cols>
    <col min="1" max="1" width="13.2" style="2" hidden="1" customWidth="1"/>
    <col min="2" max="2" width="5.625" style="3" customWidth="1"/>
    <col min="3" max="3" width="5.875" style="4" customWidth="1"/>
    <col min="4" max="4" width="12.875" style="2" customWidth="1"/>
    <col min="5" max="5" width="14.625" style="5" customWidth="1"/>
    <col min="6" max="6" width="8.375" style="3" customWidth="1"/>
    <col min="7" max="7" width="36" style="6" customWidth="1"/>
    <col min="8" max="8" width="5.625" style="2" customWidth="1"/>
    <col min="9" max="16384" width="9" style="2"/>
  </cols>
  <sheetData>
    <row r="1" ht="21" customHeight="1" spans="2:5">
      <c r="B1" s="7" t="s">
        <v>0</v>
      </c>
      <c r="E1" s="8"/>
    </row>
    <row r="2" ht="45.75" customHeight="1" spans="2:8">
      <c r="B2" s="9" t="s">
        <v>1</v>
      </c>
      <c r="C2" s="9"/>
      <c r="D2" s="9"/>
      <c r="E2" s="9"/>
      <c r="F2" s="9"/>
      <c r="G2" s="9"/>
      <c r="H2" s="9"/>
    </row>
    <row r="3" ht="10" customHeight="1" spans="4:5">
      <c r="D3" s="10"/>
      <c r="E3" s="6"/>
    </row>
    <row r="4" s="1" customFormat="1" ht="36.75" customHeight="1" spans="1:8">
      <c r="A4" s="1" t="s">
        <v>2</v>
      </c>
      <c r="B4" s="11" t="s">
        <v>3</v>
      </c>
      <c r="C4" s="12" t="s">
        <v>4</v>
      </c>
      <c r="D4" s="11" t="s">
        <v>5</v>
      </c>
      <c r="E4" s="12" t="s">
        <v>6</v>
      </c>
      <c r="F4" s="12" t="s">
        <v>7</v>
      </c>
      <c r="G4" s="12" t="s">
        <v>8</v>
      </c>
      <c r="H4" s="11" t="s">
        <v>9</v>
      </c>
    </row>
    <row r="5" s="1" customFormat="1" ht="24" spans="1:8">
      <c r="A5" s="13" t="s">
        <v>10</v>
      </c>
      <c r="B5" s="14">
        <v>1</v>
      </c>
      <c r="C5" s="15" t="s">
        <v>11</v>
      </c>
      <c r="D5" s="16" t="s">
        <v>12</v>
      </c>
      <c r="E5" s="17" t="s">
        <v>13</v>
      </c>
      <c r="F5" s="18">
        <v>7</v>
      </c>
      <c r="G5" s="19" t="s">
        <v>14</v>
      </c>
      <c r="H5" s="20"/>
    </row>
    <row r="6" s="1" customFormat="1" ht="18.75" spans="1:8">
      <c r="A6" s="13" t="s">
        <v>15</v>
      </c>
      <c r="B6" s="14">
        <v>2</v>
      </c>
      <c r="C6" s="21"/>
      <c r="D6" s="16" t="s">
        <v>16</v>
      </c>
      <c r="E6" s="17" t="s">
        <v>17</v>
      </c>
      <c r="F6" s="18">
        <v>1</v>
      </c>
      <c r="G6" s="19" t="s">
        <v>18</v>
      </c>
      <c r="H6" s="20"/>
    </row>
    <row r="7" s="1" customFormat="1" ht="18.75" spans="1:8">
      <c r="A7" s="13" t="s">
        <v>19</v>
      </c>
      <c r="B7" s="14">
        <v>3</v>
      </c>
      <c r="C7" s="21"/>
      <c r="D7" s="16" t="s">
        <v>20</v>
      </c>
      <c r="E7" s="17" t="s">
        <v>21</v>
      </c>
      <c r="F7" s="18">
        <v>1</v>
      </c>
      <c r="G7" s="19" t="s">
        <v>18</v>
      </c>
      <c r="H7" s="20"/>
    </row>
    <row r="8" s="1" customFormat="1" ht="24" spans="1:8">
      <c r="A8" s="13" t="s">
        <v>22</v>
      </c>
      <c r="B8" s="14">
        <v>4</v>
      </c>
      <c r="C8" s="21"/>
      <c r="D8" s="16" t="s">
        <v>23</v>
      </c>
      <c r="E8" s="17" t="s">
        <v>24</v>
      </c>
      <c r="F8" s="18">
        <v>6</v>
      </c>
      <c r="G8" s="19" t="s">
        <v>25</v>
      </c>
      <c r="H8" s="20"/>
    </row>
    <row r="9" s="1" customFormat="1" ht="36" spans="1:8">
      <c r="A9" s="13" t="s">
        <v>26</v>
      </c>
      <c r="B9" s="14">
        <v>5</v>
      </c>
      <c r="C9" s="21"/>
      <c r="D9" s="16" t="s">
        <v>27</v>
      </c>
      <c r="E9" s="17" t="s">
        <v>28</v>
      </c>
      <c r="F9" s="18">
        <v>26</v>
      </c>
      <c r="G9" s="19" t="s">
        <v>29</v>
      </c>
      <c r="H9" s="20"/>
    </row>
    <row r="10" s="1" customFormat="1" ht="48" spans="1:8">
      <c r="A10" s="13" t="s">
        <v>30</v>
      </c>
      <c r="B10" s="14">
        <v>6</v>
      </c>
      <c r="C10" s="21"/>
      <c r="D10" s="16" t="s">
        <v>31</v>
      </c>
      <c r="E10" s="17" t="s">
        <v>32</v>
      </c>
      <c r="F10" s="18">
        <v>74</v>
      </c>
      <c r="G10" s="19" t="s">
        <v>33</v>
      </c>
      <c r="H10" s="20"/>
    </row>
    <row r="11" s="1" customFormat="1" ht="18.75" spans="1:8">
      <c r="A11" s="13" t="s">
        <v>34</v>
      </c>
      <c r="B11" s="14">
        <v>7</v>
      </c>
      <c r="C11" s="22"/>
      <c r="D11" s="16" t="s">
        <v>35</v>
      </c>
      <c r="E11" s="17" t="s">
        <v>36</v>
      </c>
      <c r="F11" s="18">
        <v>4</v>
      </c>
      <c r="G11" s="19" t="s">
        <v>37</v>
      </c>
      <c r="H11" s="20"/>
    </row>
    <row r="12" s="1" customFormat="1" ht="18.75" spans="2:8">
      <c r="B12" s="23" t="s">
        <v>38</v>
      </c>
      <c r="C12" s="24"/>
      <c r="D12" s="25"/>
      <c r="E12" s="17"/>
      <c r="F12" s="18">
        <f>SUM(F5:F11)</f>
        <v>119</v>
      </c>
      <c r="G12" s="19"/>
      <c r="H12" s="20"/>
    </row>
    <row r="13" s="1" customFormat="1" ht="24" spans="1:8">
      <c r="A13" s="13" t="s">
        <v>39</v>
      </c>
      <c r="B13" s="14">
        <v>8</v>
      </c>
      <c r="C13" s="15" t="s">
        <v>40</v>
      </c>
      <c r="D13" s="16" t="s">
        <v>41</v>
      </c>
      <c r="E13" s="17" t="s">
        <v>42</v>
      </c>
      <c r="F13" s="18">
        <v>6</v>
      </c>
      <c r="G13" s="19" t="s">
        <v>43</v>
      </c>
      <c r="H13" s="20"/>
    </row>
    <row r="14" s="1" customFormat="1" ht="36" spans="1:8">
      <c r="A14" s="13" t="s">
        <v>44</v>
      </c>
      <c r="B14" s="14">
        <v>9</v>
      </c>
      <c r="C14" s="21"/>
      <c r="D14" s="16" t="s">
        <v>45</v>
      </c>
      <c r="E14" s="17" t="s">
        <v>46</v>
      </c>
      <c r="F14" s="18">
        <v>13</v>
      </c>
      <c r="G14" s="19" t="s">
        <v>47</v>
      </c>
      <c r="H14" s="20"/>
    </row>
    <row r="15" s="1" customFormat="1" ht="18.75" spans="1:8">
      <c r="A15" s="13" t="s">
        <v>48</v>
      </c>
      <c r="B15" s="14">
        <v>10</v>
      </c>
      <c r="C15" s="22"/>
      <c r="D15" s="16" t="s">
        <v>49</v>
      </c>
      <c r="E15" s="17" t="s">
        <v>50</v>
      </c>
      <c r="F15" s="18">
        <v>2</v>
      </c>
      <c r="G15" s="19" t="s">
        <v>51</v>
      </c>
      <c r="H15" s="20"/>
    </row>
    <row r="16" s="1" customFormat="1" ht="18.75" spans="2:8">
      <c r="B16" s="23" t="s">
        <v>52</v>
      </c>
      <c r="C16" s="24"/>
      <c r="D16" s="25"/>
      <c r="E16" s="17"/>
      <c r="F16" s="18">
        <f>SUM(F13:F15)</f>
        <v>21</v>
      </c>
      <c r="G16" s="19"/>
      <c r="H16" s="20"/>
    </row>
    <row r="17" s="1" customFormat="1" ht="48" spans="1:8">
      <c r="A17" s="13" t="s">
        <v>53</v>
      </c>
      <c r="B17" s="14">
        <v>11</v>
      </c>
      <c r="C17" s="15" t="s">
        <v>54</v>
      </c>
      <c r="D17" s="16" t="s">
        <v>55</v>
      </c>
      <c r="E17" s="26" t="s">
        <v>56</v>
      </c>
      <c r="F17" s="18">
        <v>40</v>
      </c>
      <c r="G17" s="19" t="s">
        <v>57</v>
      </c>
      <c r="H17" s="20"/>
    </row>
    <row r="18" s="1" customFormat="1" ht="24" spans="1:8">
      <c r="A18" s="13" t="s">
        <v>58</v>
      </c>
      <c r="B18" s="14">
        <v>12</v>
      </c>
      <c r="C18" s="21"/>
      <c r="D18" s="16" t="s">
        <v>59</v>
      </c>
      <c r="E18" s="17" t="s">
        <v>60</v>
      </c>
      <c r="F18" s="18">
        <v>14</v>
      </c>
      <c r="G18" s="19" t="s">
        <v>61</v>
      </c>
      <c r="H18" s="20"/>
    </row>
    <row r="19" s="1" customFormat="1" ht="18.75" spans="1:8">
      <c r="A19" s="13" t="s">
        <v>62</v>
      </c>
      <c r="B19" s="14">
        <v>13</v>
      </c>
      <c r="C19" s="21"/>
      <c r="D19" s="16" t="s">
        <v>63</v>
      </c>
      <c r="E19" s="17" t="s">
        <v>64</v>
      </c>
      <c r="F19" s="18">
        <v>2</v>
      </c>
      <c r="G19" s="19" t="s">
        <v>51</v>
      </c>
      <c r="H19" s="20"/>
    </row>
    <row r="20" s="1" customFormat="1" ht="24" spans="1:8">
      <c r="A20" s="13" t="s">
        <v>65</v>
      </c>
      <c r="B20" s="14">
        <v>14</v>
      </c>
      <c r="C20" s="21"/>
      <c r="D20" s="16" t="s">
        <v>66</v>
      </c>
      <c r="E20" s="17" t="s">
        <v>67</v>
      </c>
      <c r="F20" s="18">
        <v>4</v>
      </c>
      <c r="G20" s="19" t="s">
        <v>68</v>
      </c>
      <c r="H20" s="20"/>
    </row>
    <row r="21" s="1" customFormat="1" ht="24" spans="1:8">
      <c r="A21" s="13" t="s">
        <v>69</v>
      </c>
      <c r="B21" s="14">
        <v>15</v>
      </c>
      <c r="C21" s="21"/>
      <c r="D21" s="16" t="s">
        <v>70</v>
      </c>
      <c r="E21" s="17" t="s">
        <v>71</v>
      </c>
      <c r="F21" s="18">
        <v>20</v>
      </c>
      <c r="G21" s="19" t="s">
        <v>72</v>
      </c>
      <c r="H21" s="20"/>
    </row>
    <row r="22" s="1" customFormat="1" ht="18.75" spans="1:8">
      <c r="A22" s="13" t="s">
        <v>73</v>
      </c>
      <c r="B22" s="14">
        <v>16</v>
      </c>
      <c r="C22" s="21"/>
      <c r="D22" s="16" t="s">
        <v>74</v>
      </c>
      <c r="E22" s="17" t="s">
        <v>75</v>
      </c>
      <c r="F22" s="18">
        <v>2</v>
      </c>
      <c r="G22" s="19" t="s">
        <v>51</v>
      </c>
      <c r="H22" s="20"/>
    </row>
    <row r="23" s="1" customFormat="1" ht="18.75" spans="1:8">
      <c r="A23" s="13" t="s">
        <v>76</v>
      </c>
      <c r="B23" s="14">
        <v>17</v>
      </c>
      <c r="C23" s="21"/>
      <c r="D23" s="16" t="s">
        <v>77</v>
      </c>
      <c r="E23" s="17" t="s">
        <v>78</v>
      </c>
      <c r="F23" s="18">
        <v>5</v>
      </c>
      <c r="G23" s="19" t="s">
        <v>79</v>
      </c>
      <c r="H23" s="20"/>
    </row>
    <row r="24" s="1" customFormat="1" ht="36" spans="1:8">
      <c r="A24" s="13" t="s">
        <v>80</v>
      </c>
      <c r="B24" s="14">
        <v>18</v>
      </c>
      <c r="C24" s="21"/>
      <c r="D24" s="16" t="s">
        <v>81</v>
      </c>
      <c r="E24" s="17" t="s">
        <v>82</v>
      </c>
      <c r="F24" s="18">
        <v>54</v>
      </c>
      <c r="G24" s="19" t="s">
        <v>83</v>
      </c>
      <c r="H24" s="20"/>
    </row>
    <row r="25" s="1" customFormat="1" ht="36" spans="1:8">
      <c r="A25" s="13" t="s">
        <v>84</v>
      </c>
      <c r="B25" s="14">
        <v>19</v>
      </c>
      <c r="C25" s="22"/>
      <c r="D25" s="16" t="s">
        <v>85</v>
      </c>
      <c r="E25" s="17" t="s">
        <v>86</v>
      </c>
      <c r="F25" s="18">
        <v>22</v>
      </c>
      <c r="G25" s="19" t="s">
        <v>87</v>
      </c>
      <c r="H25" s="20"/>
    </row>
    <row r="26" s="1" customFormat="1" ht="18.75" spans="2:8">
      <c r="B26" s="23" t="s">
        <v>88</v>
      </c>
      <c r="C26" s="24"/>
      <c r="D26" s="25"/>
      <c r="E26" s="17"/>
      <c r="F26" s="18">
        <f>SUM(F17:F25)</f>
        <v>163</v>
      </c>
      <c r="G26" s="19"/>
      <c r="H26" s="20"/>
    </row>
    <row r="27" s="1" customFormat="1" ht="24" spans="1:8">
      <c r="A27" s="13" t="s">
        <v>89</v>
      </c>
      <c r="B27" s="14">
        <v>20</v>
      </c>
      <c r="C27" s="15" t="s">
        <v>90</v>
      </c>
      <c r="D27" s="16" t="s">
        <v>91</v>
      </c>
      <c r="E27" s="17" t="s">
        <v>92</v>
      </c>
      <c r="F27" s="18">
        <v>8</v>
      </c>
      <c r="G27" s="19" t="s">
        <v>93</v>
      </c>
      <c r="H27" s="20"/>
    </row>
    <row r="28" s="1" customFormat="1" ht="24" spans="1:8">
      <c r="A28" s="13" t="s">
        <v>94</v>
      </c>
      <c r="B28" s="14">
        <v>21</v>
      </c>
      <c r="C28" s="21"/>
      <c r="D28" s="16" t="s">
        <v>95</v>
      </c>
      <c r="E28" s="17" t="s">
        <v>96</v>
      </c>
      <c r="F28" s="18">
        <v>4</v>
      </c>
      <c r="G28" s="19" t="s">
        <v>97</v>
      </c>
      <c r="H28" s="20"/>
    </row>
    <row r="29" s="1" customFormat="1" ht="18.75" spans="1:8">
      <c r="A29" s="13" t="s">
        <v>98</v>
      </c>
      <c r="B29" s="14">
        <v>22</v>
      </c>
      <c r="C29" s="21"/>
      <c r="D29" s="16" t="s">
        <v>99</v>
      </c>
      <c r="E29" s="17" t="s">
        <v>100</v>
      </c>
      <c r="F29" s="18">
        <v>1</v>
      </c>
      <c r="G29" s="19" t="s">
        <v>18</v>
      </c>
      <c r="H29" s="20"/>
    </row>
    <row r="30" s="1" customFormat="1" ht="18.75" spans="1:8">
      <c r="A30" s="13" t="s">
        <v>101</v>
      </c>
      <c r="B30" s="14">
        <v>23</v>
      </c>
      <c r="C30" s="21"/>
      <c r="D30" s="16" t="s">
        <v>102</v>
      </c>
      <c r="E30" s="17" t="s">
        <v>103</v>
      </c>
      <c r="F30" s="18">
        <v>1</v>
      </c>
      <c r="G30" s="19" t="s">
        <v>18</v>
      </c>
      <c r="H30" s="20"/>
    </row>
    <row r="31" s="1" customFormat="1" ht="36" spans="1:8">
      <c r="A31" s="13" t="s">
        <v>104</v>
      </c>
      <c r="B31" s="14">
        <v>24</v>
      </c>
      <c r="C31" s="21"/>
      <c r="D31" s="16" t="s">
        <v>105</v>
      </c>
      <c r="E31" s="17" t="s">
        <v>106</v>
      </c>
      <c r="F31" s="18">
        <v>32</v>
      </c>
      <c r="G31" s="19" t="s">
        <v>107</v>
      </c>
      <c r="H31" s="20"/>
    </row>
    <row r="32" s="1" customFormat="1" ht="18.75" spans="1:8">
      <c r="A32" s="13" t="s">
        <v>108</v>
      </c>
      <c r="B32" s="14">
        <v>25</v>
      </c>
      <c r="C32" s="21"/>
      <c r="D32" s="16" t="s">
        <v>109</v>
      </c>
      <c r="E32" s="17" t="s">
        <v>110</v>
      </c>
      <c r="F32" s="18">
        <v>1</v>
      </c>
      <c r="G32" s="19" t="s">
        <v>18</v>
      </c>
      <c r="H32" s="20"/>
    </row>
    <row r="33" s="1" customFormat="1" ht="18.75" spans="1:8">
      <c r="A33" s="13" t="s">
        <v>111</v>
      </c>
      <c r="B33" s="14">
        <v>26</v>
      </c>
      <c r="C33" s="22"/>
      <c r="D33" s="16" t="s">
        <v>112</v>
      </c>
      <c r="E33" s="17" t="s">
        <v>113</v>
      </c>
      <c r="F33" s="18">
        <v>3</v>
      </c>
      <c r="G33" s="19" t="s">
        <v>114</v>
      </c>
      <c r="H33" s="20"/>
    </row>
    <row r="34" s="1" customFormat="1" ht="18.75" spans="2:8">
      <c r="B34" s="23" t="s">
        <v>115</v>
      </c>
      <c r="C34" s="24"/>
      <c r="D34" s="25"/>
      <c r="E34" s="17"/>
      <c r="F34" s="18">
        <f>SUM(F27:F33)</f>
        <v>50</v>
      </c>
      <c r="G34" s="19"/>
      <c r="H34" s="20"/>
    </row>
    <row r="35" s="1" customFormat="1" ht="24" spans="1:8">
      <c r="A35" s="13" t="s">
        <v>116</v>
      </c>
      <c r="B35" s="14">
        <v>27</v>
      </c>
      <c r="C35" s="15" t="s">
        <v>117</v>
      </c>
      <c r="D35" s="16" t="s">
        <v>118</v>
      </c>
      <c r="E35" s="17" t="s">
        <v>119</v>
      </c>
      <c r="F35" s="18">
        <v>6</v>
      </c>
      <c r="G35" s="19" t="s">
        <v>43</v>
      </c>
      <c r="H35" s="20"/>
    </row>
    <row r="36" s="1" customFormat="1" ht="18.75" spans="1:8">
      <c r="A36" s="13" t="s">
        <v>120</v>
      </c>
      <c r="B36" s="14">
        <v>28</v>
      </c>
      <c r="C36" s="21"/>
      <c r="D36" s="16" t="s">
        <v>121</v>
      </c>
      <c r="E36" s="17" t="s">
        <v>122</v>
      </c>
      <c r="F36" s="18">
        <v>1</v>
      </c>
      <c r="G36" s="19" t="s">
        <v>18</v>
      </c>
      <c r="H36" s="20"/>
    </row>
    <row r="37" s="1" customFormat="1" ht="24" spans="1:8">
      <c r="A37" s="13" t="s">
        <v>123</v>
      </c>
      <c r="B37" s="14">
        <v>29</v>
      </c>
      <c r="C37" s="21"/>
      <c r="D37" s="16" t="s">
        <v>124</v>
      </c>
      <c r="E37" s="17" t="s">
        <v>125</v>
      </c>
      <c r="F37" s="18">
        <v>4</v>
      </c>
      <c r="G37" s="19" t="s">
        <v>97</v>
      </c>
      <c r="H37" s="20"/>
    </row>
    <row r="38" s="1" customFormat="1" ht="18.75" spans="1:8">
      <c r="A38" s="13" t="s">
        <v>126</v>
      </c>
      <c r="B38" s="14">
        <v>30</v>
      </c>
      <c r="C38" s="21"/>
      <c r="D38" s="16" t="s">
        <v>127</v>
      </c>
      <c r="E38" s="17" t="s">
        <v>128</v>
      </c>
      <c r="F38" s="18">
        <v>1</v>
      </c>
      <c r="G38" s="19" t="s">
        <v>18</v>
      </c>
      <c r="H38" s="20"/>
    </row>
    <row r="39" s="1" customFormat="1" ht="36" spans="1:8">
      <c r="A39" s="13" t="s">
        <v>129</v>
      </c>
      <c r="B39" s="14">
        <v>31</v>
      </c>
      <c r="C39" s="21"/>
      <c r="D39" s="16" t="s">
        <v>130</v>
      </c>
      <c r="E39" s="17" t="s">
        <v>131</v>
      </c>
      <c r="F39" s="18">
        <v>22</v>
      </c>
      <c r="G39" s="19" t="s">
        <v>132</v>
      </c>
      <c r="H39" s="20"/>
    </row>
    <row r="40" s="1" customFormat="1" ht="18.75" spans="1:8">
      <c r="A40" s="13" t="s">
        <v>133</v>
      </c>
      <c r="B40" s="14">
        <v>32</v>
      </c>
      <c r="C40" s="21"/>
      <c r="D40" s="16" t="s">
        <v>134</v>
      </c>
      <c r="E40" s="17" t="s">
        <v>135</v>
      </c>
      <c r="F40" s="18">
        <v>1</v>
      </c>
      <c r="G40" s="19" t="s">
        <v>18</v>
      </c>
      <c r="H40" s="20"/>
    </row>
    <row r="41" s="1" customFormat="1" ht="18.75" spans="1:8">
      <c r="A41" s="13" t="s">
        <v>136</v>
      </c>
      <c r="B41" s="14">
        <v>33</v>
      </c>
      <c r="C41" s="21"/>
      <c r="D41" s="16" t="s">
        <v>137</v>
      </c>
      <c r="E41" s="17" t="s">
        <v>138</v>
      </c>
      <c r="F41" s="18">
        <v>1</v>
      </c>
      <c r="G41" s="19" t="s">
        <v>18</v>
      </c>
      <c r="H41" s="20"/>
    </row>
    <row r="42" s="1" customFormat="1" ht="24" spans="1:8">
      <c r="A42" s="13" t="s">
        <v>139</v>
      </c>
      <c r="B42" s="14">
        <v>34</v>
      </c>
      <c r="C42" s="21"/>
      <c r="D42" s="16" t="s">
        <v>140</v>
      </c>
      <c r="E42" s="17" t="s">
        <v>141</v>
      </c>
      <c r="F42" s="18">
        <v>4</v>
      </c>
      <c r="G42" s="19" t="s">
        <v>97</v>
      </c>
      <c r="H42" s="20"/>
    </row>
    <row r="43" s="1" customFormat="1" ht="18.75" spans="1:8">
      <c r="A43" s="13" t="s">
        <v>142</v>
      </c>
      <c r="B43" s="14">
        <v>35</v>
      </c>
      <c r="C43" s="21"/>
      <c r="D43" s="16" t="s">
        <v>143</v>
      </c>
      <c r="E43" s="17" t="s">
        <v>144</v>
      </c>
      <c r="F43" s="18">
        <v>1</v>
      </c>
      <c r="G43" s="19" t="s">
        <v>18</v>
      </c>
      <c r="H43" s="20"/>
    </row>
    <row r="44" s="1" customFormat="1" ht="18.75" spans="1:8">
      <c r="A44" s="13" t="s">
        <v>145</v>
      </c>
      <c r="B44" s="14">
        <v>36</v>
      </c>
      <c r="C44" s="21"/>
      <c r="D44" s="16" t="s">
        <v>146</v>
      </c>
      <c r="E44" s="17" t="s">
        <v>147</v>
      </c>
      <c r="F44" s="18">
        <v>2</v>
      </c>
      <c r="G44" s="19" t="s">
        <v>51</v>
      </c>
      <c r="H44" s="20"/>
    </row>
    <row r="45" s="1" customFormat="1" ht="24" spans="1:8">
      <c r="A45" s="13" t="s">
        <v>148</v>
      </c>
      <c r="B45" s="14">
        <v>37</v>
      </c>
      <c r="C45" s="21"/>
      <c r="D45" s="16" t="s">
        <v>149</v>
      </c>
      <c r="E45" s="17" t="s">
        <v>150</v>
      </c>
      <c r="F45" s="18">
        <v>2</v>
      </c>
      <c r="G45" s="19" t="s">
        <v>151</v>
      </c>
      <c r="H45" s="20"/>
    </row>
    <row r="46" s="1" customFormat="1" ht="18.75" spans="1:8">
      <c r="A46" s="13" t="s">
        <v>152</v>
      </c>
      <c r="B46" s="14">
        <v>38</v>
      </c>
      <c r="C46" s="21"/>
      <c r="D46" s="16" t="s">
        <v>153</v>
      </c>
      <c r="E46" s="17" t="s">
        <v>154</v>
      </c>
      <c r="F46" s="18">
        <v>1</v>
      </c>
      <c r="G46" s="19" t="s">
        <v>18</v>
      </c>
      <c r="H46" s="20"/>
    </row>
    <row r="47" s="1" customFormat="1" ht="24" spans="1:8">
      <c r="A47" s="13" t="s">
        <v>155</v>
      </c>
      <c r="B47" s="14">
        <v>39</v>
      </c>
      <c r="C47" s="22"/>
      <c r="D47" s="16" t="s">
        <v>156</v>
      </c>
      <c r="E47" s="17" t="s">
        <v>157</v>
      </c>
      <c r="F47" s="18">
        <v>2</v>
      </c>
      <c r="G47" s="19" t="s">
        <v>158</v>
      </c>
      <c r="H47" s="20"/>
    </row>
    <row r="48" s="1" customFormat="1" ht="18.75" spans="2:8">
      <c r="B48" s="23" t="s">
        <v>159</v>
      </c>
      <c r="C48" s="24"/>
      <c r="D48" s="25"/>
      <c r="E48" s="17"/>
      <c r="F48" s="18">
        <f>SUM(F35:F47)</f>
        <v>48</v>
      </c>
      <c r="G48" s="19"/>
      <c r="H48" s="20"/>
    </row>
    <row r="49" s="1" customFormat="1" ht="36" spans="1:8">
      <c r="A49" s="13" t="s">
        <v>160</v>
      </c>
      <c r="B49" s="14">
        <v>40</v>
      </c>
      <c r="C49" s="15" t="s">
        <v>161</v>
      </c>
      <c r="D49" s="16" t="s">
        <v>162</v>
      </c>
      <c r="E49" s="17" t="s">
        <v>163</v>
      </c>
      <c r="F49" s="18">
        <v>16</v>
      </c>
      <c r="G49" s="19" t="s">
        <v>164</v>
      </c>
      <c r="H49" s="20"/>
    </row>
    <row r="50" s="1" customFormat="1" ht="18.75" spans="1:8">
      <c r="A50" s="13" t="s">
        <v>165</v>
      </c>
      <c r="B50" s="14">
        <v>41</v>
      </c>
      <c r="C50" s="21"/>
      <c r="D50" s="16" t="s">
        <v>166</v>
      </c>
      <c r="E50" s="17" t="s">
        <v>167</v>
      </c>
      <c r="F50" s="18">
        <v>2</v>
      </c>
      <c r="G50" s="19" t="s">
        <v>51</v>
      </c>
      <c r="H50" s="20"/>
    </row>
    <row r="51" s="1" customFormat="1" ht="24" spans="1:8">
      <c r="A51" s="13" t="s">
        <v>168</v>
      </c>
      <c r="B51" s="14">
        <v>42</v>
      </c>
      <c r="C51" s="21"/>
      <c r="D51" s="16" t="s">
        <v>169</v>
      </c>
      <c r="E51" s="17" t="s">
        <v>170</v>
      </c>
      <c r="F51" s="18">
        <v>30</v>
      </c>
      <c r="G51" s="19" t="s">
        <v>171</v>
      </c>
      <c r="H51" s="20"/>
    </row>
    <row r="52" s="1" customFormat="1" ht="36" spans="1:8">
      <c r="A52" s="13" t="s">
        <v>172</v>
      </c>
      <c r="B52" s="14">
        <v>43</v>
      </c>
      <c r="C52" s="21"/>
      <c r="D52" s="16" t="s">
        <v>173</v>
      </c>
      <c r="E52" s="17" t="s">
        <v>174</v>
      </c>
      <c r="F52" s="18">
        <v>22</v>
      </c>
      <c r="G52" s="19" t="s">
        <v>175</v>
      </c>
      <c r="H52" s="20"/>
    </row>
    <row r="53" s="1" customFormat="1" ht="18.75" spans="1:8">
      <c r="A53" s="13" t="s">
        <v>176</v>
      </c>
      <c r="B53" s="14">
        <v>44</v>
      </c>
      <c r="C53" s="21"/>
      <c r="D53" s="16" t="s">
        <v>177</v>
      </c>
      <c r="E53" s="17" t="s">
        <v>178</v>
      </c>
      <c r="F53" s="18">
        <v>2</v>
      </c>
      <c r="G53" s="19" t="s">
        <v>51</v>
      </c>
      <c r="H53" s="20"/>
    </row>
    <row r="54" s="1" customFormat="1" ht="18.75" spans="1:8">
      <c r="A54" s="13" t="s">
        <v>179</v>
      </c>
      <c r="B54" s="14">
        <v>45</v>
      </c>
      <c r="C54" s="21"/>
      <c r="D54" s="16" t="s">
        <v>180</v>
      </c>
      <c r="E54" s="17" t="s">
        <v>181</v>
      </c>
      <c r="F54" s="18">
        <v>1</v>
      </c>
      <c r="G54" s="19" t="s">
        <v>18</v>
      </c>
      <c r="H54" s="20"/>
    </row>
    <row r="55" s="1" customFormat="1" ht="18.75" spans="1:8">
      <c r="A55" s="13" t="s">
        <v>182</v>
      </c>
      <c r="B55" s="14">
        <v>46</v>
      </c>
      <c r="C55" s="21"/>
      <c r="D55" s="16" t="s">
        <v>183</v>
      </c>
      <c r="E55" s="17" t="s">
        <v>184</v>
      </c>
      <c r="F55" s="18">
        <v>2</v>
      </c>
      <c r="G55" s="19" t="s">
        <v>51</v>
      </c>
      <c r="H55" s="20"/>
    </row>
    <row r="56" s="1" customFormat="1" ht="36" spans="1:8">
      <c r="A56" s="13" t="s">
        <v>185</v>
      </c>
      <c r="B56" s="14">
        <v>47</v>
      </c>
      <c r="C56" s="21"/>
      <c r="D56" s="16" t="s">
        <v>186</v>
      </c>
      <c r="E56" s="17" t="s">
        <v>187</v>
      </c>
      <c r="F56" s="18">
        <v>72</v>
      </c>
      <c r="G56" s="19" t="s">
        <v>188</v>
      </c>
      <c r="H56" s="20"/>
    </row>
    <row r="57" s="1" customFormat="1" ht="24" spans="1:8">
      <c r="A57" s="13" t="s">
        <v>189</v>
      </c>
      <c r="B57" s="14">
        <v>48</v>
      </c>
      <c r="C57" s="21"/>
      <c r="D57" s="16" t="s">
        <v>190</v>
      </c>
      <c r="E57" s="17" t="s">
        <v>191</v>
      </c>
      <c r="F57" s="18">
        <v>4</v>
      </c>
      <c r="G57" s="19" t="s">
        <v>192</v>
      </c>
      <c r="H57" s="20"/>
    </row>
    <row r="58" s="1" customFormat="1" ht="18.75" spans="1:8">
      <c r="A58" s="13" t="s">
        <v>193</v>
      </c>
      <c r="B58" s="14">
        <v>49</v>
      </c>
      <c r="C58" s="22"/>
      <c r="D58" s="16" t="s">
        <v>194</v>
      </c>
      <c r="E58" s="17" t="s">
        <v>195</v>
      </c>
      <c r="F58" s="18">
        <v>2</v>
      </c>
      <c r="G58" s="19" t="s">
        <v>51</v>
      </c>
      <c r="H58" s="20"/>
    </row>
    <row r="59" s="1" customFormat="1" ht="18.75" spans="2:8">
      <c r="B59" s="23" t="s">
        <v>196</v>
      </c>
      <c r="C59" s="24"/>
      <c r="D59" s="25"/>
      <c r="E59" s="17"/>
      <c r="F59" s="18">
        <f>SUM(F49:F58)</f>
        <v>153</v>
      </c>
      <c r="G59" s="19"/>
      <c r="H59" s="20"/>
    </row>
    <row r="60" s="1" customFormat="1" ht="24" spans="1:8">
      <c r="A60" s="13" t="s">
        <v>197</v>
      </c>
      <c r="B60" s="14">
        <v>50</v>
      </c>
      <c r="C60" s="15" t="s">
        <v>198</v>
      </c>
      <c r="D60" s="16" t="s">
        <v>199</v>
      </c>
      <c r="E60" s="17" t="s">
        <v>200</v>
      </c>
      <c r="F60" s="18">
        <v>6</v>
      </c>
      <c r="G60" s="19" t="s">
        <v>43</v>
      </c>
      <c r="H60" s="20"/>
    </row>
    <row r="61" s="1" customFormat="1" ht="18.75" spans="1:8">
      <c r="A61" s="13" t="s">
        <v>201</v>
      </c>
      <c r="B61" s="14">
        <v>51</v>
      </c>
      <c r="C61" s="21"/>
      <c r="D61" s="16" t="s">
        <v>202</v>
      </c>
      <c r="E61" s="17" t="s">
        <v>203</v>
      </c>
      <c r="F61" s="18">
        <v>3</v>
      </c>
      <c r="G61" s="19" t="s">
        <v>114</v>
      </c>
      <c r="H61" s="20"/>
    </row>
    <row r="62" s="1" customFormat="1" ht="36" spans="1:8">
      <c r="A62" s="13" t="s">
        <v>204</v>
      </c>
      <c r="B62" s="14">
        <v>52</v>
      </c>
      <c r="C62" s="21"/>
      <c r="D62" s="16" t="s">
        <v>205</v>
      </c>
      <c r="E62" s="17" t="s">
        <v>206</v>
      </c>
      <c r="F62" s="18">
        <v>24</v>
      </c>
      <c r="G62" s="19" t="s">
        <v>207</v>
      </c>
      <c r="H62" s="20"/>
    </row>
    <row r="63" s="1" customFormat="1" ht="36" spans="1:8">
      <c r="A63" s="13" t="s">
        <v>208</v>
      </c>
      <c r="B63" s="14">
        <v>53</v>
      </c>
      <c r="C63" s="21"/>
      <c r="D63" s="16" t="s">
        <v>209</v>
      </c>
      <c r="E63" s="17" t="s">
        <v>210</v>
      </c>
      <c r="F63" s="18">
        <v>65</v>
      </c>
      <c r="G63" s="19" t="s">
        <v>211</v>
      </c>
      <c r="H63" s="20"/>
    </row>
    <row r="64" s="1" customFormat="1" ht="18.75" spans="1:8">
      <c r="A64" s="13" t="s">
        <v>212</v>
      </c>
      <c r="B64" s="14">
        <v>54</v>
      </c>
      <c r="C64" s="21"/>
      <c r="D64" s="16" t="s">
        <v>213</v>
      </c>
      <c r="E64" s="17" t="s">
        <v>214</v>
      </c>
      <c r="F64" s="18">
        <v>3</v>
      </c>
      <c r="G64" s="19" t="s">
        <v>114</v>
      </c>
      <c r="H64" s="20"/>
    </row>
    <row r="65" s="1" customFormat="1" ht="18.75" spans="1:8">
      <c r="A65" s="13" t="s">
        <v>215</v>
      </c>
      <c r="B65" s="14">
        <v>55</v>
      </c>
      <c r="C65" s="21"/>
      <c r="D65" s="16" t="s">
        <v>216</v>
      </c>
      <c r="E65" s="17" t="s">
        <v>217</v>
      </c>
      <c r="F65" s="18">
        <v>2</v>
      </c>
      <c r="G65" s="19" t="s">
        <v>51</v>
      </c>
      <c r="H65" s="20"/>
    </row>
    <row r="66" s="1" customFormat="1" ht="18.75" spans="1:8">
      <c r="A66" s="13" t="s">
        <v>218</v>
      </c>
      <c r="B66" s="14">
        <v>56</v>
      </c>
      <c r="C66" s="21"/>
      <c r="D66" s="16" t="s">
        <v>219</v>
      </c>
      <c r="E66" s="17" t="s">
        <v>220</v>
      </c>
      <c r="F66" s="18">
        <v>2</v>
      </c>
      <c r="G66" s="19" t="s">
        <v>51</v>
      </c>
      <c r="H66" s="20"/>
    </row>
    <row r="67" s="1" customFormat="1" ht="36" spans="1:8">
      <c r="A67" s="13" t="s">
        <v>221</v>
      </c>
      <c r="B67" s="14">
        <v>57</v>
      </c>
      <c r="C67" s="21"/>
      <c r="D67" s="16" t="s">
        <v>222</v>
      </c>
      <c r="E67" s="17" t="s">
        <v>223</v>
      </c>
      <c r="F67" s="18">
        <v>15</v>
      </c>
      <c r="G67" s="19" t="s">
        <v>224</v>
      </c>
      <c r="H67" s="20"/>
    </row>
    <row r="68" s="1" customFormat="1" ht="24" spans="1:8">
      <c r="A68" s="13" t="s">
        <v>225</v>
      </c>
      <c r="B68" s="14">
        <v>58</v>
      </c>
      <c r="C68" s="22"/>
      <c r="D68" s="16" t="s">
        <v>226</v>
      </c>
      <c r="E68" s="17" t="s">
        <v>227</v>
      </c>
      <c r="F68" s="18">
        <v>5</v>
      </c>
      <c r="G68" s="19" t="s">
        <v>228</v>
      </c>
      <c r="H68" s="20"/>
    </row>
    <row r="69" s="1" customFormat="1" ht="18.75" spans="2:8">
      <c r="B69" s="23" t="s">
        <v>229</v>
      </c>
      <c r="C69" s="24"/>
      <c r="D69" s="25"/>
      <c r="E69" s="17"/>
      <c r="F69" s="18">
        <f>SUM(F60:F68)</f>
        <v>125</v>
      </c>
      <c r="G69" s="19"/>
      <c r="H69" s="20"/>
    </row>
    <row r="70" s="1" customFormat="1" ht="48" spans="1:8">
      <c r="A70" s="13" t="s">
        <v>230</v>
      </c>
      <c r="B70" s="14">
        <v>59</v>
      </c>
      <c r="C70" s="15" t="s">
        <v>231</v>
      </c>
      <c r="D70" s="16" t="s">
        <v>232</v>
      </c>
      <c r="E70" s="17" t="s">
        <v>233</v>
      </c>
      <c r="F70" s="18">
        <v>7</v>
      </c>
      <c r="G70" s="19" t="s">
        <v>234</v>
      </c>
      <c r="H70" s="20"/>
    </row>
    <row r="71" s="1" customFormat="1" ht="36" spans="1:8">
      <c r="A71" s="13" t="s">
        <v>235</v>
      </c>
      <c r="B71" s="14">
        <v>60</v>
      </c>
      <c r="C71" s="21"/>
      <c r="D71" s="16" t="s">
        <v>236</v>
      </c>
      <c r="E71" s="17" t="s">
        <v>237</v>
      </c>
      <c r="F71" s="18">
        <v>23</v>
      </c>
      <c r="G71" s="19" t="s">
        <v>238</v>
      </c>
      <c r="H71" s="20"/>
    </row>
    <row r="72" s="1" customFormat="1" ht="18.75" spans="1:8">
      <c r="A72" s="13" t="s">
        <v>239</v>
      </c>
      <c r="B72" s="14">
        <v>61</v>
      </c>
      <c r="C72" s="21"/>
      <c r="D72" s="16" t="s">
        <v>240</v>
      </c>
      <c r="E72" s="17" t="s">
        <v>241</v>
      </c>
      <c r="F72" s="18">
        <v>1</v>
      </c>
      <c r="G72" s="19" t="s">
        <v>18</v>
      </c>
      <c r="H72" s="20"/>
    </row>
    <row r="73" s="1" customFormat="1" ht="18.75" spans="1:8">
      <c r="A73" s="13" t="s">
        <v>242</v>
      </c>
      <c r="B73" s="14">
        <v>62</v>
      </c>
      <c r="C73" s="21"/>
      <c r="D73" s="16" t="s">
        <v>243</v>
      </c>
      <c r="E73" s="17" t="s">
        <v>244</v>
      </c>
      <c r="F73" s="18">
        <v>1</v>
      </c>
      <c r="G73" s="19" t="s">
        <v>18</v>
      </c>
      <c r="H73" s="20"/>
    </row>
    <row r="74" s="1" customFormat="1" ht="18.75" spans="1:8">
      <c r="A74" s="13" t="s">
        <v>245</v>
      </c>
      <c r="B74" s="14">
        <v>63</v>
      </c>
      <c r="C74" s="21"/>
      <c r="D74" s="16" t="s">
        <v>246</v>
      </c>
      <c r="E74" s="17" t="s">
        <v>247</v>
      </c>
      <c r="F74" s="18">
        <v>1</v>
      </c>
      <c r="G74" s="19" t="s">
        <v>18</v>
      </c>
      <c r="H74" s="20"/>
    </row>
    <row r="75" s="1" customFormat="1" ht="24" spans="1:8">
      <c r="A75" s="13" t="s">
        <v>248</v>
      </c>
      <c r="B75" s="14">
        <v>64</v>
      </c>
      <c r="C75" s="21"/>
      <c r="D75" s="16" t="s">
        <v>249</v>
      </c>
      <c r="E75" s="17" t="s">
        <v>250</v>
      </c>
      <c r="F75" s="18">
        <v>3</v>
      </c>
      <c r="G75" s="19" t="s">
        <v>251</v>
      </c>
      <c r="H75" s="20"/>
    </row>
    <row r="76" s="1" customFormat="1" ht="36" spans="1:8">
      <c r="A76" s="13" t="s">
        <v>252</v>
      </c>
      <c r="B76" s="14">
        <v>65</v>
      </c>
      <c r="C76" s="22"/>
      <c r="D76" s="16" t="s">
        <v>253</v>
      </c>
      <c r="E76" s="17" t="s">
        <v>254</v>
      </c>
      <c r="F76" s="18">
        <v>53</v>
      </c>
      <c r="G76" s="19" t="s">
        <v>255</v>
      </c>
      <c r="H76" s="20"/>
    </row>
    <row r="77" s="1" customFormat="1" ht="18.75" spans="2:8">
      <c r="B77" s="23" t="s">
        <v>256</v>
      </c>
      <c r="C77" s="24"/>
      <c r="D77" s="25"/>
      <c r="E77" s="17"/>
      <c r="F77" s="18">
        <f>SUM(F70:F76)</f>
        <v>89</v>
      </c>
      <c r="G77" s="19"/>
      <c r="H77" s="20"/>
    </row>
    <row r="78" s="1" customFormat="1" ht="24" spans="1:8">
      <c r="A78" s="13" t="s">
        <v>257</v>
      </c>
      <c r="B78" s="14">
        <v>66</v>
      </c>
      <c r="C78" s="15" t="s">
        <v>258</v>
      </c>
      <c r="D78" s="16" t="s">
        <v>259</v>
      </c>
      <c r="E78" s="17" t="s">
        <v>260</v>
      </c>
      <c r="F78" s="18">
        <v>6</v>
      </c>
      <c r="G78" s="19" t="s">
        <v>43</v>
      </c>
      <c r="H78" s="20"/>
    </row>
    <row r="79" s="1" customFormat="1" ht="24" spans="1:8">
      <c r="A79" s="13" t="s">
        <v>261</v>
      </c>
      <c r="B79" s="14">
        <v>67</v>
      </c>
      <c r="C79" s="21"/>
      <c r="D79" s="16" t="s">
        <v>262</v>
      </c>
      <c r="E79" s="17" t="s">
        <v>263</v>
      </c>
      <c r="F79" s="18">
        <v>5</v>
      </c>
      <c r="G79" s="19" t="s">
        <v>228</v>
      </c>
      <c r="H79" s="20"/>
    </row>
    <row r="80" s="1" customFormat="1" ht="18.75" spans="1:8">
      <c r="A80" s="13" t="s">
        <v>264</v>
      </c>
      <c r="B80" s="14">
        <v>68</v>
      </c>
      <c r="C80" s="21"/>
      <c r="D80" s="16" t="s">
        <v>265</v>
      </c>
      <c r="E80" s="17" t="s">
        <v>266</v>
      </c>
      <c r="F80" s="18">
        <v>2</v>
      </c>
      <c r="G80" s="19" t="s">
        <v>51</v>
      </c>
      <c r="H80" s="20"/>
    </row>
    <row r="81" s="1" customFormat="1" ht="36" spans="1:8">
      <c r="A81" s="13" t="s">
        <v>267</v>
      </c>
      <c r="B81" s="14">
        <v>69</v>
      </c>
      <c r="C81" s="21"/>
      <c r="D81" s="16" t="s">
        <v>268</v>
      </c>
      <c r="E81" s="17" t="s">
        <v>269</v>
      </c>
      <c r="F81" s="18">
        <v>74</v>
      </c>
      <c r="G81" s="19" t="s">
        <v>270</v>
      </c>
      <c r="H81" s="20"/>
    </row>
    <row r="82" s="1" customFormat="1" ht="18.75" spans="1:8">
      <c r="A82" s="13" t="s">
        <v>271</v>
      </c>
      <c r="B82" s="14">
        <v>70</v>
      </c>
      <c r="C82" s="21"/>
      <c r="D82" s="16" t="s">
        <v>272</v>
      </c>
      <c r="E82" s="17" t="s">
        <v>273</v>
      </c>
      <c r="F82" s="18">
        <v>3</v>
      </c>
      <c r="G82" s="19" t="s">
        <v>114</v>
      </c>
      <c r="H82" s="20"/>
    </row>
    <row r="83" s="1" customFormat="1" ht="18.75" spans="1:8">
      <c r="A83" s="13" t="s">
        <v>274</v>
      </c>
      <c r="B83" s="14">
        <v>71</v>
      </c>
      <c r="C83" s="21"/>
      <c r="D83" s="16" t="s">
        <v>275</v>
      </c>
      <c r="E83" s="17" t="s">
        <v>276</v>
      </c>
      <c r="F83" s="18">
        <v>2</v>
      </c>
      <c r="G83" s="19" t="s">
        <v>51</v>
      </c>
      <c r="H83" s="20"/>
    </row>
    <row r="84" s="1" customFormat="1" ht="18.75" spans="1:8">
      <c r="A84" s="13" t="s">
        <v>277</v>
      </c>
      <c r="B84" s="14">
        <v>72</v>
      </c>
      <c r="C84" s="21"/>
      <c r="D84" s="16" t="s">
        <v>278</v>
      </c>
      <c r="E84" s="17" t="s">
        <v>279</v>
      </c>
      <c r="F84" s="18">
        <v>3</v>
      </c>
      <c r="G84" s="19" t="s">
        <v>114</v>
      </c>
      <c r="H84" s="20"/>
    </row>
    <row r="85" s="1" customFormat="1" ht="36" spans="1:8">
      <c r="A85" s="27" t="s">
        <v>280</v>
      </c>
      <c r="B85" s="14">
        <v>73</v>
      </c>
      <c r="C85" s="22"/>
      <c r="D85" s="16" t="s">
        <v>281</v>
      </c>
      <c r="E85" s="17" t="s">
        <v>282</v>
      </c>
      <c r="F85" s="18">
        <v>22</v>
      </c>
      <c r="G85" s="19" t="s">
        <v>87</v>
      </c>
      <c r="H85" s="20"/>
    </row>
    <row r="86" s="1" customFormat="1" ht="18.75" spans="2:8">
      <c r="B86" s="23" t="s">
        <v>283</v>
      </c>
      <c r="C86" s="24"/>
      <c r="D86" s="25"/>
      <c r="E86" s="17"/>
      <c r="F86" s="18">
        <f>SUM(F78:F85)</f>
        <v>117</v>
      </c>
      <c r="G86" s="19"/>
      <c r="H86" s="20"/>
    </row>
    <row r="87" s="1" customFormat="1" ht="28.5" spans="2:8">
      <c r="B87" s="14">
        <v>74</v>
      </c>
      <c r="C87" s="28" t="s">
        <v>284</v>
      </c>
      <c r="D87" s="29"/>
      <c r="E87" s="30" t="s">
        <v>285</v>
      </c>
      <c r="F87" s="18">
        <v>15</v>
      </c>
      <c r="G87" s="19" t="s">
        <v>286</v>
      </c>
      <c r="H87" s="20"/>
    </row>
    <row r="88" s="1" customFormat="1" ht="18.75" spans="2:8">
      <c r="B88" s="23" t="s">
        <v>287</v>
      </c>
      <c r="C88" s="24"/>
      <c r="D88" s="31"/>
      <c r="E88" s="30"/>
      <c r="F88" s="18">
        <f>F87+F86+F77+F69+F59+F48+F34+F26+F16+F12</f>
        <v>900</v>
      </c>
      <c r="G88" s="19"/>
      <c r="H88" s="20"/>
    </row>
  </sheetData>
  <autoFilter ref="A4:H88">
    <extLst/>
  </autoFilter>
  <mergeCells count="21">
    <mergeCell ref="B2:H2"/>
    <mergeCell ref="B12:D12"/>
    <mergeCell ref="B16:D16"/>
    <mergeCell ref="B26:D26"/>
    <mergeCell ref="B34:D34"/>
    <mergeCell ref="B48:D48"/>
    <mergeCell ref="B59:D59"/>
    <mergeCell ref="B69:D69"/>
    <mergeCell ref="B77:D77"/>
    <mergeCell ref="B86:D86"/>
    <mergeCell ref="C87:D87"/>
    <mergeCell ref="B88:D88"/>
    <mergeCell ref="C5:C11"/>
    <mergeCell ref="C13:C15"/>
    <mergeCell ref="C17:C25"/>
    <mergeCell ref="C27:C33"/>
    <mergeCell ref="C35:C47"/>
    <mergeCell ref="C49:C58"/>
    <mergeCell ref="C60:C68"/>
    <mergeCell ref="C70:C76"/>
    <mergeCell ref="C78:C85"/>
  </mergeCells>
  <printOptions horizontalCentered="1"/>
  <pageMargins left="0.509027777777778" right="0.46875" top="0.788888888888889" bottom="0.788888888888889" header="0.509027777777778" footer="0.509027777777778"/>
  <pageSetup paperSize="9" scale="95" fitToHeight="3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谭克</cp:lastModifiedBy>
  <dcterms:created xsi:type="dcterms:W3CDTF">2018-05-04T04:20:00Z</dcterms:created>
  <dcterms:modified xsi:type="dcterms:W3CDTF">2018-06-07T06:22:59Z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